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howInkAnnotation="0" updateLinks="always" codeName="ThisWorkbook"/>
  <mc:AlternateContent xmlns:mc="http://schemas.openxmlformats.org/markup-compatibility/2006">
    <mc:Choice Requires="x15">
      <x15ac:absPath xmlns:x15ac="http://schemas.microsoft.com/office/spreadsheetml/2010/11/ac" url="\\internal.dotars.gov.au\DFS\CBR1\Home3\SSIVAMANI\Desktop\"/>
    </mc:Choice>
  </mc:AlternateContent>
  <xr:revisionPtr revIDLastSave="0" documentId="8_{53CA18D9-9E72-4C04-9337-393DE0DE1791}" xr6:coauthVersionLast="36" xr6:coauthVersionMax="36" xr10:uidLastSave="{00000000-0000-0000-0000-000000000000}"/>
  <bookViews>
    <workbookView xWindow="0" yWindow="0" windowWidth="28800" windowHeight="11025" tabRatio="834" firstSheet="2" activeTab="3" xr2:uid="{00000000-000D-0000-FFFF-FFFF00000000}"/>
  </bookViews>
  <sheets>
    <sheet name="Instructions" sheetId="16" r:id="rId1"/>
    <sheet name="Eligibility Checklist" sheetId="1" r:id="rId2"/>
    <sheet name="Applicant Details" sheetId="2" r:id="rId3"/>
    <sheet name="Project Summary" sheetId="15" r:id="rId4"/>
    <sheet name="Project Budget" sheetId="20" r:id="rId5"/>
    <sheet name=" Strategic Fit" sheetId="6" r:id="rId6"/>
    <sheet name="Project Impacts &amp; Benefits" sheetId="7" r:id="rId7"/>
    <sheet name="Project Deliverability" sheetId="8" r:id="rId8"/>
    <sheet name="Declaration" sheetId="9" r:id="rId9"/>
    <sheet name="Dept Only" sheetId="12" state="hidden" r:id="rId10"/>
    <sheet name="Dropdowns" sheetId="18" state="hidden" r:id="rId11"/>
    <sheet name="List" sheetId="10" state="hidden" r:id="rId12"/>
  </sheets>
  <externalReferences>
    <externalReference r:id="rId13"/>
  </externalReferences>
  <definedNames>
    <definedName name="_Toc83913458" localSheetId="0">Instructions!$A$4</definedName>
    <definedName name="_Toc86859159" localSheetId="4">'Project Budget'!#REF!</definedName>
    <definedName name="_xlnm.Print_Area" localSheetId="3">'Project Summary'!#REF!</definedName>
    <definedName name="Z_470E5601_347B_462E_B45C_66E1F09398AB_.wvu.Cols" localSheetId="9" hidden="1">'Dept Only'!#REF!,'Dept Only'!#REF!,'Dept Only'!#REF!,'Dept Only'!#REF!,'Dept Only'!#REF!,'Dept Only'!#REF!,'Dept Only'!#REF!</definedName>
    <definedName name="Z_5582A930_0F9A_4EC8_B4DE_01F132FD8175_.wvu.Cols" localSheetId="9" hidden="1">'Dept Only'!#REF!,'Dept Only'!#REF!,'Dept Only'!#REF!,'Dept Only'!#REF!,'Dept Only'!#REF!,'Dept Only'!#REF!,'Dept Only'!#REF!</definedName>
    <definedName name="Z_68C69B13_6485_41D4_843B_152D6027A679_.wvu.Cols" localSheetId="9" hidden="1">'Dept Only'!#REF!,'Dept Only'!#REF!,'Dept Only'!#REF!,'Dept Only'!#REF!,'Dept Only'!#REF!,'Dept Only'!#REF!,'Dept Only'!#REF!</definedName>
    <definedName name="Z_A90951F7_ADB6_4486_81B1_49E227A79FFE_.wvu.Cols" localSheetId="9" hidden="1">'Dept Only'!#REF!,'Dept Only'!#REF!,'Dept Only'!#REF!,'Dept Only'!#REF!,'Dept Only'!#REF!,'Dept Only'!#REF!,'Dept Only'!#REF!</definedName>
  </definedNames>
  <calcPr calcId="191029"/>
  <customWorkbookViews>
    <customWorkbookView name="MACFADYEN Joanna - Personal View" guid="{470E5601-347B-462E-B45C-66E1F09398AB}" mergeInterval="0" personalView="1" maximized="1" xWindow="-8" yWindow="-8" windowWidth="1382" windowHeight="632" activeSheetId="6"/>
    <customWorkbookView name="BOWEN Penny - Personal View" guid="{5582A930-0F9A-4EC8-B4DE-01F132FD8175}" mergeInterval="0" personalView="1" maximized="1" xWindow="-8" yWindow="-8" windowWidth="1696" windowHeight="1026" activeSheetId="1"/>
    <customWorkbookView name="VANNER Mark - Personal View" guid="{E70B79AA-6D25-4E26-9610-F332E6FB3494}" mergeInterval="0" personalView="1" maximized="1" xWindow="-8" yWindow="-8" windowWidth="1936" windowHeight="1176" activeSheetId="4"/>
    <customWorkbookView name="KING Paul - Personal View" guid="{68C69B13-6485-41D4-843B-152D6027A679}" mergeInterval="0" personalView="1" maximized="1" xWindow="-8" yWindow="-8" windowWidth="1936" windowHeight="1176" activeSheetId="1"/>
    <customWorkbookView name="MURPHY Russell - Personal View" guid="{A90951F7-ADB6-4486-81B1-49E227A79FFE}" mergeInterval="0" personalView="1" maximized="1" xWindow="1912" yWindow="-8" windowWidth="1936" windowHeight="1056" activeSheetId="1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0" l="1"/>
  <c r="G8" i="20"/>
  <c r="G9" i="20"/>
  <c r="G10" i="20"/>
  <c r="G6" i="20"/>
  <c r="F11" i="20"/>
  <c r="E26" i="8" l="1"/>
  <c r="D42" i="15" l="1"/>
  <c r="C33" i="20" l="1"/>
  <c r="D34" i="20" s="1"/>
  <c r="E34" i="20" s="1"/>
  <c r="E27" i="8"/>
  <c r="E28" i="8"/>
  <c r="E29" i="8"/>
  <c r="E30" i="8"/>
  <c r="E31" i="8"/>
  <c r="E32" i="8"/>
  <c r="C35" i="20" l="1"/>
  <c r="E11" i="20" l="1"/>
  <c r="D11" i="20"/>
  <c r="C11" i="20"/>
  <c r="B11" i="20"/>
  <c r="G11" i="20" l="1"/>
  <c r="H6" i="20" s="1"/>
  <c r="H13" i="20" s="1"/>
  <c r="H8" i="20"/>
  <c r="H10" i="20"/>
  <c r="H14" i="20"/>
  <c r="H7" i="20" l="1"/>
  <c r="H9" i="20"/>
  <c r="D48" i="15"/>
  <c r="D45" i="15"/>
  <c r="C37" i="15"/>
  <c r="E3" i="12" l="1"/>
  <c r="C3" i="12" l="1"/>
  <c r="Z3" i="12" l="1"/>
  <c r="AP3" i="12"/>
  <c r="AQ3" i="12"/>
  <c r="AR3" i="12"/>
  <c r="AS3" i="12"/>
  <c r="AT3" i="12"/>
  <c r="AL3" i="12"/>
  <c r="AK3" i="12"/>
  <c r="AJ3" i="12"/>
  <c r="AI3" i="12"/>
  <c r="O3" i="12" l="1"/>
  <c r="M3" i="12"/>
  <c r="L3" i="12" l="1"/>
  <c r="K3" i="12"/>
  <c r="J3" i="12"/>
  <c r="B3" i="12"/>
  <c r="I3" i="12"/>
  <c r="H3" i="12"/>
  <c r="G3" i="12"/>
  <c r="F3" i="12"/>
  <c r="U3" i="12" l="1"/>
  <c r="T3" i="12"/>
  <c r="AB3" i="12" l="1"/>
  <c r="AA3" i="12"/>
  <c r="Y3" i="12"/>
  <c r="X3" i="12" l="1"/>
  <c r="P3" i="12" l="1"/>
  <c r="N3" i="12"/>
  <c r="D3" i="12"/>
  <c r="A3" i="12"/>
  <c r="AE3" i="12" l="1"/>
  <c r="AF3" i="12"/>
  <c r="AN3" i="12"/>
  <c r="AO3" i="12"/>
  <c r="AM3" i="12" l="1"/>
  <c r="AD3" i="12"/>
  <c r="AC3" i="12"/>
  <c r="AG3" i="12" l="1"/>
  <c r="W3" i="12"/>
  <c r="V3" i="12"/>
  <c r="S3" i="12"/>
  <c r="R3" i="12"/>
  <c r="Q3" i="12"/>
  <c r="AH3" i="12" l="1"/>
</calcChain>
</file>

<file path=xl/sharedStrings.xml><?xml version="1.0" encoding="utf-8"?>
<sst xmlns="http://schemas.openxmlformats.org/spreadsheetml/2006/main" count="463" uniqueCount="355">
  <si>
    <t xml:space="preserve">State </t>
  </si>
  <si>
    <t>First name</t>
  </si>
  <si>
    <t xml:space="preserve">Surname </t>
  </si>
  <si>
    <t>Yes</t>
  </si>
  <si>
    <t>No</t>
  </si>
  <si>
    <t>ACT</t>
  </si>
  <si>
    <t>NSW</t>
  </si>
  <si>
    <t>QLD</t>
  </si>
  <si>
    <t>SA</t>
  </si>
  <si>
    <t>WA</t>
  </si>
  <si>
    <t>NT</t>
  </si>
  <si>
    <t>TAS</t>
  </si>
  <si>
    <t>VIC</t>
  </si>
  <si>
    <t>PROJECT COST</t>
  </si>
  <si>
    <t>TOTAL PROJECT COST</t>
  </si>
  <si>
    <t>Funding Source</t>
  </si>
  <si>
    <t>Total</t>
  </si>
  <si>
    <t>Total AGC</t>
  </si>
  <si>
    <t>Total Council</t>
  </si>
  <si>
    <t>Total State</t>
  </si>
  <si>
    <t>Total Other</t>
  </si>
  <si>
    <t>Total Funds</t>
  </si>
  <si>
    <t>Road Name</t>
  </si>
  <si>
    <t>Project Name</t>
  </si>
  <si>
    <t>Segment 1 - Ending Point</t>
  </si>
  <si>
    <t>Segment 2</t>
  </si>
  <si>
    <t>Segment 2 - Ending Point</t>
  </si>
  <si>
    <t xml:space="preserve">Segment 3 </t>
  </si>
  <si>
    <t>Segment 3 - Starting Point</t>
  </si>
  <si>
    <t>Segment 3 - Ending Point</t>
  </si>
  <si>
    <t>Segment  2 - Starting Point</t>
  </si>
  <si>
    <t>Answer</t>
  </si>
  <si>
    <t>Percentage</t>
  </si>
  <si>
    <t>Bridges Renewal Program</t>
  </si>
  <si>
    <t>Heavy Vehicle Safety and Productivity Program</t>
  </si>
  <si>
    <t>Application Form</t>
  </si>
  <si>
    <t>Instructions</t>
  </si>
  <si>
    <t>Item</t>
  </si>
  <si>
    <t>Eligibility Checklist</t>
  </si>
  <si>
    <t>Your Answer</t>
  </si>
  <si>
    <t>Project type</t>
  </si>
  <si>
    <t>Bridge - renewal</t>
  </si>
  <si>
    <t>Bridge - replacement</t>
  </si>
  <si>
    <t>Bridge - duplication</t>
  </si>
  <si>
    <t>Bridge - other</t>
  </si>
  <si>
    <t>Rest area - new</t>
  </si>
  <si>
    <t>Rest area - upgrade</t>
  </si>
  <si>
    <t>Road widening</t>
  </si>
  <si>
    <t>Road sealing</t>
  </si>
  <si>
    <t>Technology trial</t>
  </si>
  <si>
    <t>Demonstration project</t>
  </si>
  <si>
    <t>Safety enhancement</t>
  </si>
  <si>
    <t>Other road enhancement</t>
  </si>
  <si>
    <t>Road alignment</t>
  </si>
  <si>
    <t>Road strengthening</t>
  </si>
  <si>
    <t>Parking or decoupling bay - new</t>
  </si>
  <si>
    <t>Parking or decoupling bay - upgrade</t>
  </si>
  <si>
    <t>Truck Wash</t>
  </si>
  <si>
    <t>Other - please describe</t>
  </si>
  <si>
    <t>Livestock facility upgrade</t>
  </si>
  <si>
    <t>Program Names</t>
  </si>
  <si>
    <t>Construction type</t>
  </si>
  <si>
    <t>Design and Construct</t>
  </si>
  <si>
    <t>Construction only</t>
  </si>
  <si>
    <t>Latitude (decimal degrees to 4 places)</t>
  </si>
  <si>
    <t>Longitude (decimal degrees to 4 places)</t>
  </si>
  <si>
    <t>Longitude (Decimal degrees to 4 places)</t>
  </si>
  <si>
    <t>Risks</t>
  </si>
  <si>
    <t>Event</t>
  </si>
  <si>
    <t>Date (month and year)</t>
  </si>
  <si>
    <t>Question</t>
  </si>
  <si>
    <t>Project Budget</t>
  </si>
  <si>
    <t>Funding Profile</t>
  </si>
  <si>
    <t>Financial Years</t>
  </si>
  <si>
    <t>2024-25</t>
  </si>
  <si>
    <t>2025-26</t>
  </si>
  <si>
    <t>Location type</t>
  </si>
  <si>
    <t>Urban</t>
  </si>
  <si>
    <t>Regional</t>
  </si>
  <si>
    <t>Percentage check</t>
  </si>
  <si>
    <t>Total check</t>
  </si>
  <si>
    <t>Risk Likelihood</t>
  </si>
  <si>
    <t>Risk Consequences</t>
  </si>
  <si>
    <t>Rare</t>
  </si>
  <si>
    <t>Unlikely</t>
  </si>
  <si>
    <t>Possible</t>
  </si>
  <si>
    <t>Likely</t>
  </si>
  <si>
    <t>Almost Certain</t>
  </si>
  <si>
    <t>Insignificant</t>
  </si>
  <si>
    <t>Minor</t>
  </si>
  <si>
    <t>Moderate</t>
  </si>
  <si>
    <t>Major</t>
  </si>
  <si>
    <t>Extreme</t>
  </si>
  <si>
    <t>Delivery method</t>
  </si>
  <si>
    <t>Contractor through pre-approved panels</t>
  </si>
  <si>
    <t>Contractor through public tender</t>
  </si>
  <si>
    <t>Conflict of Interest</t>
  </si>
  <si>
    <t>Yes/No</t>
  </si>
  <si>
    <t>State</t>
  </si>
  <si>
    <t>THIS PAGE IS FOR DEPARTMENT USE ONLY</t>
  </si>
  <si>
    <t>Applicant</t>
  </si>
  <si>
    <t>Commence construction</t>
  </si>
  <si>
    <t>End construction</t>
  </si>
  <si>
    <t>Complete design</t>
  </si>
  <si>
    <t>Latitude</t>
  </si>
  <si>
    <t>Locality</t>
  </si>
  <si>
    <t>Jobs supported</t>
  </si>
  <si>
    <t>Tender exemption required</t>
  </si>
  <si>
    <t>Mayor’s Position Title</t>
  </si>
  <si>
    <t>Mayor's prefix</t>
  </si>
  <si>
    <t>Max AG %</t>
  </si>
  <si>
    <t>https://support.google.com/maps/answer/18539?hl=en&amp;co=GENIE.Platform%3DDesktop&amp;oco=2</t>
  </si>
  <si>
    <t>Select from drop down menu</t>
  </si>
  <si>
    <t>BRP</t>
  </si>
  <si>
    <t>HVSPP</t>
  </si>
  <si>
    <t>Select from dropdown list</t>
  </si>
  <si>
    <t>Organisation managed and delivered (e.g. day labour)</t>
  </si>
  <si>
    <t>Organisation managed, with subcontractors</t>
  </si>
  <si>
    <t>Total 
($)</t>
  </si>
  <si>
    <t>GIS/Mapping Information</t>
  </si>
  <si>
    <t>Option A - Point Geocode - use this if you have a single-point location</t>
  </si>
  <si>
    <t>State/Territory</t>
  </si>
  <si>
    <t>Estimated Project Cost (Categories)</t>
  </si>
  <si>
    <t>Likelihood Following Implementation of Mitigation Strategy</t>
  </si>
  <si>
    <t>Consequence Following Implementation of Mitigation Strategy</t>
  </si>
  <si>
    <t>Do you have/require Development Approval?</t>
  </si>
  <si>
    <t>Do you have/require Heritage Approval?</t>
  </si>
  <si>
    <t>Do you have/require Cultural Approval?</t>
  </si>
  <si>
    <t>Do you have/require Environmental and/or Fisheries Approval?</t>
  </si>
  <si>
    <t>Not sure</t>
  </si>
  <si>
    <t>Date:</t>
  </si>
  <si>
    <t>Your Answers:</t>
  </si>
  <si>
    <t>Cross-Jurisdiction</t>
  </si>
  <si>
    <t>External Territory</t>
  </si>
  <si>
    <t>HVRA</t>
  </si>
  <si>
    <t>N/A</t>
  </si>
  <si>
    <t>Resulting risk</t>
  </si>
  <si>
    <t>Project basics</t>
  </si>
  <si>
    <t>Project scope</t>
  </si>
  <si>
    <t>Project category</t>
  </si>
  <si>
    <t>Number of sites</t>
  </si>
  <si>
    <t>Program</t>
  </si>
  <si>
    <t>Design and construct?</t>
  </si>
  <si>
    <t>Contacts</t>
  </si>
  <si>
    <t>Geography</t>
  </si>
  <si>
    <t>Funding</t>
  </si>
  <si>
    <t>Timing</t>
  </si>
  <si>
    <t>DO NO CHANGE ANYTHING ON THIS PAGE</t>
  </si>
  <si>
    <t>Individual Cost Items</t>
  </si>
  <si>
    <t>Longitude</t>
  </si>
  <si>
    <t>Job Title</t>
  </si>
  <si>
    <t>Telephone</t>
  </si>
  <si>
    <t>Email</t>
  </si>
  <si>
    <t>Postal address</t>
  </si>
  <si>
    <t>Option B - Lines Geocode - use this if you have multiple-point locations</t>
  </si>
  <si>
    <t>2026-27</t>
  </si>
  <si>
    <t>Design Costs</t>
  </si>
  <si>
    <t>AG 2023-24 Budget</t>
  </si>
  <si>
    <t>AG 2024-25 Budget</t>
  </si>
  <si>
    <t>AG 2025-26 Budget</t>
  </si>
  <si>
    <t>Total 2023-24 Budget</t>
  </si>
  <si>
    <t>Total 2024-25 Budget</t>
  </si>
  <si>
    <t>Total 2025-26 Budget</t>
  </si>
  <si>
    <t>AG 2026-27 Budget</t>
  </si>
  <si>
    <t>Total 2026-27 Budget</t>
  </si>
  <si>
    <t>Organisation Contact Prefix</t>
  </si>
  <si>
    <t>Organisation Firstname</t>
  </si>
  <si>
    <t>Organisation surname</t>
  </si>
  <si>
    <t>Urban / Regional</t>
  </si>
  <si>
    <t>Council</t>
  </si>
  <si>
    <t>Other</t>
  </si>
  <si>
    <t>Proponent Type</t>
  </si>
  <si>
    <t>Applicant Type</t>
  </si>
  <si>
    <t>Mapping Options</t>
  </si>
  <si>
    <t>A</t>
  </si>
  <si>
    <t>B</t>
  </si>
  <si>
    <t>Type of Nomination</t>
  </si>
  <si>
    <t>Types of Project Nomination</t>
  </si>
  <si>
    <t>New Project</t>
  </si>
  <si>
    <t>Resubmission of Previously Unsuccesful Project</t>
  </si>
  <si>
    <t>Variation to Approved Project</t>
  </si>
  <si>
    <t>Printed name</t>
  </si>
  <si>
    <t>Date</t>
  </si>
  <si>
    <t>Printed name of witness</t>
  </si>
  <si>
    <t>Signature of witness</t>
  </si>
  <si>
    <t xml:space="preserve">I disclose the following interests: </t>
  </si>
  <si>
    <t>2027-28</t>
  </si>
  <si>
    <t xml:space="preserve">Criterion 1 - Strategic Fit </t>
  </si>
  <si>
    <t>Outline the rationale for the project, why there is a strong case for action, how it will achieve the stated objectives, and how it meets the needs of the community.</t>
  </si>
  <si>
    <t xml:space="preserve">Criterion 3 - Project Deliverability </t>
  </si>
  <si>
    <t xml:space="preserve">No. </t>
  </si>
  <si>
    <t>Question:</t>
  </si>
  <si>
    <t>Is your application made by a state/territory government or Local Government Authority (LGA)?</t>
  </si>
  <si>
    <r>
      <rPr>
        <b/>
        <sz val="12"/>
        <rFont val="Calibri"/>
        <family val="2"/>
      </rPr>
      <t>Is your project's proposed Australian Government contribution under the Program $5 million or less?</t>
    </r>
    <r>
      <rPr>
        <sz val="12"/>
        <rFont val="Calibri"/>
        <family val="2"/>
      </rPr>
      <t xml:space="preserve">
</t>
    </r>
    <r>
      <rPr>
        <sz val="12"/>
        <color rgb="FF002060"/>
        <rFont val="Calibri"/>
        <family val="2"/>
      </rPr>
      <t xml:space="preserve">The Program will contribute a maximum of $5 million in Australian Government funding for each project. </t>
    </r>
  </si>
  <si>
    <t xml:space="preserve"> </t>
  </si>
  <si>
    <t>Ensure location information matches Geographical Information System (GIS) mapping.</t>
  </si>
  <si>
    <r>
      <t xml:space="preserve">Name of road or intersection
</t>
    </r>
    <r>
      <rPr>
        <sz val="12"/>
        <color rgb="FF002060"/>
        <rFont val="Calibri"/>
        <family val="2"/>
      </rPr>
      <t>Please ensure this matches GIS information.</t>
    </r>
  </si>
  <si>
    <r>
      <t xml:space="preserve">Name of water course crossing
</t>
    </r>
    <r>
      <rPr>
        <sz val="12"/>
        <color rgb="FF002060"/>
        <rFont val="Calibri"/>
        <family val="2"/>
      </rPr>
      <t>For bridges only. Please ensure that this matches GIS information.</t>
    </r>
  </si>
  <si>
    <r>
      <t xml:space="preserve">Asset Name
</t>
    </r>
    <r>
      <rPr>
        <sz val="12"/>
        <color rgb="FF002060"/>
        <rFont val="Calibri"/>
        <family val="2"/>
      </rPr>
      <t>If the asset does not have a name, please provide the asset number.</t>
    </r>
  </si>
  <si>
    <r>
      <t xml:space="preserve">Locality/Suburb of project
</t>
    </r>
    <r>
      <rPr>
        <sz val="12"/>
        <color rgb="FF002060"/>
        <rFont val="Calibri"/>
        <family val="2"/>
      </rPr>
      <t>Please ensure this matches GIS information.</t>
    </r>
  </si>
  <si>
    <r>
      <t xml:space="preserve">Postcode of project
</t>
    </r>
    <r>
      <rPr>
        <sz val="12"/>
        <color rgb="FF002060"/>
        <rFont val="Calibri"/>
        <family val="2"/>
      </rPr>
      <t>Please ensure this matches GIS information.</t>
    </r>
  </si>
  <si>
    <t xml:space="preserve">Geocodes of your project location </t>
  </si>
  <si>
    <t>Test your geocode. Does this link go to the project location?</t>
  </si>
  <si>
    <r>
      <rPr>
        <b/>
        <sz val="12"/>
        <rFont val="Calibri"/>
        <family val="2"/>
      </rPr>
      <t xml:space="preserve">Is your project a standalone project that is not reliant on the completion of other works? </t>
    </r>
    <r>
      <rPr>
        <sz val="12"/>
        <rFont val="Calibri"/>
        <family val="2"/>
      </rPr>
      <t xml:space="preserve">
</t>
    </r>
    <r>
      <rPr>
        <sz val="12"/>
        <color rgb="FF002060"/>
        <rFont val="Calibri"/>
        <family val="2"/>
      </rPr>
      <t xml:space="preserve">Artificial divisions of a larger project into smaller projects to fit under the Australian Government funding limit will be deemed ineligible. </t>
    </r>
  </si>
  <si>
    <t>Demonstrate the capability and capacity to deliver the project, including mitigating identified risks.</t>
  </si>
  <si>
    <t>Submitting your application</t>
  </si>
  <si>
    <t xml:space="preserve">Questions </t>
  </si>
  <si>
    <t>Response</t>
  </si>
  <si>
    <t>Registered Postal Address (head office)</t>
  </si>
  <si>
    <t>Website address</t>
  </si>
  <si>
    <t>Type of organisation</t>
  </si>
  <si>
    <t>Title</t>
  </si>
  <si>
    <t>First Name</t>
  </si>
  <si>
    <t>Surname</t>
  </si>
  <si>
    <t>We will use this information to contact the Primary Person to clarify details within your application and the Authorised Person for decisions (such as whether your application is successful).</t>
  </si>
  <si>
    <t>1. About your organisation</t>
  </si>
  <si>
    <t>2. Your contact information</t>
  </si>
  <si>
    <r>
      <t xml:space="preserve">Telephone
</t>
    </r>
    <r>
      <rPr>
        <sz val="12"/>
        <color rgb="FF002060"/>
        <rFont val="Calibri"/>
        <family val="2"/>
        <scheme val="minor"/>
      </rPr>
      <t>Please ensure that you include all 10 digits</t>
    </r>
  </si>
  <si>
    <t>Tell us about your project</t>
  </si>
  <si>
    <r>
      <t xml:space="preserve">Signature
</t>
    </r>
    <r>
      <rPr>
        <b/>
        <sz val="12"/>
        <color rgb="FF002060"/>
        <rFont val="Calibri"/>
        <family val="2"/>
        <scheme val="minor"/>
      </rPr>
      <t>Authorised Person</t>
    </r>
  </si>
  <si>
    <t>Declaration and Authorisation</t>
  </si>
  <si>
    <t>Option 1 – No known conflict of interests</t>
  </si>
  <si>
    <t xml:space="preserve">Option 2 – Disclosure of conflict of interests  </t>
  </si>
  <si>
    <t>Full Name of Authorised Officer:</t>
  </si>
  <si>
    <t xml:space="preserve">Position/title:
</t>
  </si>
  <si>
    <t>Organisation name</t>
  </si>
  <si>
    <t xml:space="preserve">I declare that I am authorised to submit this form on behalf of the applicant and acknowledge that this is the equivalent of signing this application. </t>
  </si>
  <si>
    <t xml:space="preserve">Approvals
</t>
  </si>
  <si>
    <t>State if you have obtained required approvals to deliver the project. 
If any approval has not been granted, outline under 'Details' when it will be sought and the expected timeframe for approval.</t>
  </si>
  <si>
    <r>
      <t xml:space="preserve">Will there be any need to acquire land? If yes explain what steps have been taken to achieve this.
</t>
    </r>
    <r>
      <rPr>
        <sz val="12"/>
        <color rgb="FF002060"/>
        <rFont val="Calibri"/>
        <family val="2"/>
      </rPr>
      <t>Land acquisition can take time, delay milestones, change scope and costs. The more advanced any land acquisition process is, the lower risk it is.</t>
    </r>
  </si>
  <si>
    <r>
      <t>Additional Comments</t>
    </r>
    <r>
      <rPr>
        <b/>
        <strike/>
        <sz val="12"/>
        <color theme="0"/>
        <rFont val="Calibri"/>
        <family val="2"/>
      </rPr>
      <t xml:space="preserve"> </t>
    </r>
  </si>
  <si>
    <t>Risk Assessment</t>
  </si>
  <si>
    <r>
      <t xml:space="preserve">Is proposed funding for design/capital expenditure only and not for ongoing maintenance? 
</t>
    </r>
    <r>
      <rPr>
        <sz val="12"/>
        <color rgb="FF002060"/>
        <rFont val="Calibri"/>
        <family val="2"/>
      </rPr>
      <t xml:space="preserve">Maintenance and repair costs are ineligible under the Program. </t>
    </r>
  </si>
  <si>
    <t>Lead Applicant Legal / Registered Entity Name</t>
  </si>
  <si>
    <r>
      <t xml:space="preserve">Primary Person Contact Details
</t>
    </r>
    <r>
      <rPr>
        <sz val="12"/>
        <color rgb="FFFFFFFF"/>
        <rFont val="Calibri"/>
        <family val="2"/>
        <scheme val="minor"/>
      </rPr>
      <t>The best-placed person to clarify information about the application</t>
    </r>
  </si>
  <si>
    <r>
      <t xml:space="preserve">Authorised Person Contact Details 
</t>
    </r>
    <r>
      <rPr>
        <sz val="12"/>
        <color rgb="FFFFFFFF"/>
        <rFont val="Calibri"/>
        <family val="2"/>
        <scheme val="minor"/>
      </rPr>
      <t xml:space="preserve">The person authorised by the organisation to make this application (such as the Chief Executive Officer) </t>
    </r>
  </si>
  <si>
    <r>
      <t xml:space="preserve">What type of project are you proposing? 
</t>
    </r>
    <r>
      <rPr>
        <u/>
        <sz val="12"/>
        <color rgb="FF002060"/>
        <rFont val="Calibri"/>
        <family val="2"/>
      </rPr>
      <t>Options:</t>
    </r>
    <r>
      <rPr>
        <b/>
        <sz val="12"/>
        <color theme="1"/>
        <rFont val="Calibri"/>
        <family val="2"/>
      </rPr>
      <t xml:space="preserve">
</t>
    </r>
    <r>
      <rPr>
        <sz val="12"/>
        <color rgb="FF002060"/>
        <rFont val="Calibri"/>
        <family val="2"/>
      </rPr>
      <t xml:space="preserve">1) Construction only project or 
2) Design and Construction Project </t>
    </r>
  </si>
  <si>
    <t>Criterion 2 - Project Impact and Benefits</t>
  </si>
  <si>
    <t>Is your project in an urban or regional location?</t>
  </si>
  <si>
    <r>
      <t xml:space="preserve">Select:
Option A if you have a single-point location </t>
    </r>
    <r>
      <rPr>
        <b/>
        <sz val="12"/>
        <rFont val="Calibri"/>
        <family val="2"/>
        <scheme val="minor"/>
      </rPr>
      <t>OR</t>
    </r>
    <r>
      <rPr>
        <sz val="12"/>
        <rFont val="Calibri"/>
        <family val="2"/>
        <scheme val="minor"/>
      </rPr>
      <t xml:space="preserve"> 
Option B if you have multiple-point locations</t>
    </r>
  </si>
  <si>
    <t>Provide details such as expected delays or dependencies</t>
  </si>
  <si>
    <r>
      <t xml:space="preserve">Detail the skills, capacity and experience of those being engaged to deliver the project. 
</t>
    </r>
    <r>
      <rPr>
        <sz val="12"/>
        <color rgb="FF002060"/>
        <rFont val="Calibri"/>
        <family val="2"/>
      </rPr>
      <t>What relevant skills, capacity and experience do key project personnel have to deliver this project successfully?</t>
    </r>
  </si>
  <si>
    <r>
      <rPr>
        <b/>
        <sz val="12"/>
        <rFont val="Calibri"/>
        <family val="2"/>
      </rPr>
      <t>Issues with contracting (such as receiving competitive tenders)</t>
    </r>
    <r>
      <rPr>
        <sz val="12"/>
        <rFont val="Calibri"/>
        <family val="2"/>
      </rPr>
      <t xml:space="preserve">
</t>
    </r>
    <r>
      <rPr>
        <sz val="12"/>
        <color rgb="FF002060"/>
        <rFont val="Calibri"/>
        <family val="2"/>
      </rPr>
      <t>Have you considered how you will deliver the project?
Are costs for labour or materials likely to change before you deliver the project?</t>
    </r>
  </si>
  <si>
    <r>
      <rPr>
        <b/>
        <sz val="12"/>
        <rFont val="Calibri"/>
        <family val="2"/>
      </rPr>
      <t>Changes to cost estimates</t>
    </r>
    <r>
      <rPr>
        <sz val="12"/>
        <rFont val="Calibri"/>
        <family val="2"/>
      </rPr>
      <t xml:space="preserve">
</t>
    </r>
    <r>
      <rPr>
        <sz val="12"/>
        <color rgb="FF002060"/>
        <rFont val="Calibri"/>
        <family val="2"/>
      </rPr>
      <t>What steps have you taken to ensure that your estimated costs don't change?
Cost overruns must be met by the applicant, are you prepared to do that?</t>
    </r>
  </si>
  <si>
    <r>
      <rPr>
        <b/>
        <sz val="12"/>
        <rFont val="Calibri"/>
        <family val="2"/>
      </rPr>
      <t>Delays or rejection</t>
    </r>
    <r>
      <rPr>
        <b/>
        <strike/>
        <sz val="12"/>
        <rFont val="Calibri"/>
        <family val="2"/>
      </rPr>
      <t>s</t>
    </r>
    <r>
      <rPr>
        <b/>
        <sz val="12"/>
        <rFont val="Calibri"/>
        <family val="2"/>
      </rPr>
      <t xml:space="preserve"> of approvals</t>
    </r>
    <r>
      <rPr>
        <sz val="12"/>
        <rFont val="Calibri"/>
        <family val="2"/>
      </rPr>
      <t xml:space="preserve">
</t>
    </r>
    <r>
      <rPr>
        <sz val="12"/>
        <color rgb="FF002060"/>
        <rFont val="Calibri"/>
        <family val="2"/>
      </rPr>
      <t>What is the likelihood of development and approvals not being granted? Why would any approval be rejected? 
If your approval is rejected, will this mean the project cannot go ahead? Are there other solutions?</t>
    </r>
  </si>
  <si>
    <t xml:space="preserve">Proposed Mitigation Strategy </t>
  </si>
  <si>
    <r>
      <rPr>
        <b/>
        <sz val="12"/>
        <rFont val="Calibri"/>
        <family val="2"/>
      </rPr>
      <t>Changes to scope</t>
    </r>
    <r>
      <rPr>
        <sz val="12"/>
        <rFont val="Calibri"/>
        <family val="2"/>
      </rPr>
      <t xml:space="preserve">
</t>
    </r>
    <r>
      <rPr>
        <sz val="12"/>
        <color rgb="FF002060"/>
        <rFont val="Calibri"/>
        <family val="2"/>
      </rPr>
      <t>How mature is your planning for this project? Are there likely to be changes to current design, due to site conditions, constructability, community concerns or any other reason?</t>
    </r>
  </si>
  <si>
    <r>
      <rPr>
        <b/>
        <sz val="12"/>
        <rFont val="Calibri"/>
        <family val="2"/>
      </rPr>
      <t>Identification of additional works at pre-construction</t>
    </r>
    <r>
      <rPr>
        <sz val="12"/>
        <rFont val="Calibri"/>
        <family val="2"/>
      </rPr>
      <t xml:space="preserve">
</t>
    </r>
    <r>
      <rPr>
        <sz val="12"/>
        <color rgb="FF002060"/>
        <rFont val="Calibri"/>
        <family val="2"/>
      </rPr>
      <t>What steps have you taken to ensure that there are no unexpected surprises that will affect the cost, scope or timeframes for the project?</t>
    </r>
  </si>
  <si>
    <r>
      <rPr>
        <b/>
        <sz val="12"/>
        <rFont val="Calibri"/>
        <family val="2"/>
      </rPr>
      <t xml:space="preserve">Changes to funding contributions/ contributors </t>
    </r>
    <r>
      <rPr>
        <sz val="12"/>
        <rFont val="Calibri"/>
        <family val="2"/>
      </rPr>
      <t xml:space="preserve">
</t>
    </r>
    <r>
      <rPr>
        <sz val="12"/>
        <color rgb="FF081E3F"/>
        <rFont val="Calibri"/>
        <family val="2"/>
      </rPr>
      <t xml:space="preserve">
</t>
    </r>
    <r>
      <rPr>
        <sz val="12"/>
        <color rgb="FF002060"/>
        <rFont val="Calibri"/>
        <family val="2"/>
      </rPr>
      <t>Evidence of secured co-funding contribution is mandatory. 
Is any of your funding contingent on other parties (for example State Government grant programs or private contributions)?
How likely is it that those parties would withdraw funding?
What contingency is in place if that were to happen?</t>
    </r>
    <r>
      <rPr>
        <sz val="12"/>
        <rFont val="Calibri"/>
        <family val="2"/>
      </rPr>
      <t xml:space="preserve">
</t>
    </r>
  </si>
  <si>
    <t>Attach all relevant information, evidence and analysis to support your responses.</t>
  </si>
  <si>
    <t>[input text]</t>
  </si>
  <si>
    <t>1. About the Project</t>
  </si>
  <si>
    <t>2. Estimated Project Timeline</t>
  </si>
  <si>
    <t>3. Project Location</t>
  </si>
  <si>
    <t xml:space="preserve">This cell checks that your Australian Government contribution is below the maximum contribution of $5 million. </t>
  </si>
  <si>
    <r>
      <rPr>
        <b/>
        <sz val="12"/>
        <color theme="1"/>
        <rFont val="Calibri"/>
        <family val="2"/>
      </rPr>
      <t>Public Utilities Adjustment</t>
    </r>
    <r>
      <rPr>
        <sz val="12"/>
        <color theme="1"/>
        <rFont val="Calibri"/>
        <family val="2"/>
      </rPr>
      <t xml:space="preserve">
</t>
    </r>
    <r>
      <rPr>
        <sz val="12"/>
        <color rgb="FF002060"/>
        <rFont val="Calibri"/>
        <family val="2"/>
      </rPr>
      <t>This includes service relocation/adjustment works including telecommunications, water, sewerage, electricity and gas.</t>
    </r>
  </si>
  <si>
    <r>
      <rPr>
        <b/>
        <sz val="12"/>
        <color theme="1"/>
        <rFont val="Calibri"/>
        <family val="2"/>
      </rPr>
      <t>Bulk Earthworks</t>
    </r>
    <r>
      <rPr>
        <sz val="12"/>
        <color theme="1"/>
        <rFont val="Calibri"/>
        <family val="2"/>
      </rPr>
      <t xml:space="preserve">
</t>
    </r>
    <r>
      <rPr>
        <sz val="12"/>
        <color rgb="FF002060"/>
        <rFont val="Calibri"/>
        <family val="2"/>
      </rPr>
      <t>This includes the movement of earth, both within the site and onto or off site.</t>
    </r>
  </si>
  <si>
    <t>Drainage works</t>
  </si>
  <si>
    <t>Pavements/road surfaces</t>
  </si>
  <si>
    <r>
      <rPr>
        <b/>
        <sz val="12"/>
        <color theme="1"/>
        <rFont val="Calibri"/>
        <family val="2"/>
      </rPr>
      <t xml:space="preserve">Finishing Works
</t>
    </r>
    <r>
      <rPr>
        <sz val="12"/>
        <color theme="1"/>
        <rFont val="Calibri"/>
        <family val="2"/>
      </rPr>
      <t xml:space="preserve">
</t>
    </r>
    <r>
      <rPr>
        <sz val="12"/>
        <color rgb="FF002060"/>
        <rFont val="Calibri"/>
        <family val="2"/>
      </rPr>
      <t>This is for works following the substantive completion of construction.</t>
    </r>
  </si>
  <si>
    <r>
      <t xml:space="preserve">Other costs 
</t>
    </r>
    <r>
      <rPr>
        <sz val="12"/>
        <color rgb="FF002060"/>
        <rFont val="Calibri"/>
        <family val="2"/>
      </rPr>
      <t>Include any costs not described above.</t>
    </r>
  </si>
  <si>
    <r>
      <rPr>
        <b/>
        <sz val="12"/>
        <color theme="1"/>
        <rFont val="Calibri"/>
        <family val="2"/>
      </rPr>
      <t>Retaining Walls</t>
    </r>
    <r>
      <rPr>
        <sz val="12"/>
        <color theme="1"/>
        <rFont val="Calibri"/>
        <family val="2"/>
      </rPr>
      <t xml:space="preserve">
</t>
    </r>
    <r>
      <rPr>
        <sz val="12"/>
        <color rgb="FF002060"/>
        <rFont val="Calibri"/>
        <family val="2"/>
      </rPr>
      <t>This includes building  walls and other mechanisms for retaining earth and other materials.</t>
    </r>
  </si>
  <si>
    <r>
      <t xml:space="preserve">Changes to project timeframes
</t>
    </r>
    <r>
      <rPr>
        <sz val="12"/>
        <color rgb="FF002060"/>
        <rFont val="Calibri"/>
        <family val="2"/>
      </rPr>
      <t xml:space="preserve">Have you considered any delays to your project, such as adverse weather events? </t>
    </r>
  </si>
  <si>
    <r>
      <rPr>
        <b/>
        <sz val="12"/>
        <color theme="1"/>
        <rFont val="Calibri"/>
        <family val="2"/>
      </rPr>
      <t>Client Management and Oversight Costs</t>
    </r>
    <r>
      <rPr>
        <sz val="12"/>
        <color theme="1"/>
        <rFont val="Calibri"/>
        <family val="2"/>
      </rPr>
      <t xml:space="preserve">
</t>
    </r>
    <r>
      <rPr>
        <sz val="12"/>
        <color rgb="FF002060"/>
        <rFont val="Calibri"/>
        <family val="2"/>
      </rPr>
      <t xml:space="preserve">
This includes the cost of management of the project.</t>
    </r>
  </si>
  <si>
    <r>
      <t xml:space="preserve">Do you require any other approvals? 
</t>
    </r>
    <r>
      <rPr>
        <sz val="12"/>
        <color rgb="FF002060"/>
        <rFont val="Calibri"/>
        <family val="2"/>
      </rPr>
      <t>List all required other approvals in the details column.</t>
    </r>
  </si>
  <si>
    <t>Construction only project</t>
  </si>
  <si>
    <t>It is outside the recommended range</t>
  </si>
  <si>
    <t>It is in the recommended range</t>
  </si>
  <si>
    <t>Almost certain</t>
  </si>
  <si>
    <t>Low</t>
  </si>
  <si>
    <t>Very Low</t>
  </si>
  <si>
    <t>Medium</t>
  </si>
  <si>
    <t>High</t>
  </si>
  <si>
    <t>Severe</t>
  </si>
  <si>
    <t>How we will assess applications</t>
  </si>
  <si>
    <t>Mandatory attachment requirements</t>
  </si>
  <si>
    <r>
      <rPr>
        <b/>
        <sz val="12"/>
        <rFont val="Calibri"/>
        <family val="2"/>
      </rPr>
      <t>Are you in the planning/design stage only of the project (not commenced construction, not accepted public tender submissions, and not entered into any contracts for the purposes of delivery of this project)?</t>
    </r>
    <r>
      <rPr>
        <sz val="12"/>
        <rFont val="Calibri"/>
        <family val="2"/>
      </rPr>
      <t xml:space="preserve">
</t>
    </r>
    <r>
      <rPr>
        <sz val="12"/>
        <color rgb="FF002060"/>
        <rFont val="Calibri"/>
        <family val="2"/>
      </rPr>
      <t xml:space="preserve">The Program will not fund projects already underway, including where tenders have been awarded, construction has already commenced or will commence ahead of an application being approved and funding offer signed.
</t>
    </r>
    <r>
      <rPr>
        <sz val="12"/>
        <rFont val="Calibri"/>
        <family val="2"/>
      </rPr>
      <t xml:space="preserve"> </t>
    </r>
  </si>
  <si>
    <r>
      <t xml:space="preserve">Organisation email address
</t>
    </r>
    <r>
      <rPr>
        <sz val="12"/>
        <color rgb="FF002060"/>
        <rFont val="Calibri"/>
        <family val="2"/>
        <scheme val="minor"/>
      </rPr>
      <t>E.g. info@councilname.state.gov.au</t>
    </r>
  </si>
  <si>
    <t>Is this application a joint application with another proponent and/or private entity?</t>
  </si>
  <si>
    <t>Select from the drop down menu</t>
  </si>
  <si>
    <t>Job title</t>
  </si>
  <si>
    <t>Email address</t>
  </si>
  <si>
    <r>
      <t xml:space="preserve">Completion of design (only applicable for design and construct projects)
</t>
    </r>
    <r>
      <rPr>
        <sz val="12"/>
        <color rgb="FF002060"/>
        <rFont val="Calibri"/>
        <family val="2"/>
      </rPr>
      <t>This date must be within 12 months of the Department sending you the Funding Offer. The Department will not fund any activities completed prior to the approval of the Funding</t>
    </r>
    <r>
      <rPr>
        <sz val="12"/>
        <color theme="1"/>
        <rFont val="Calibri"/>
        <family val="2"/>
      </rPr>
      <t xml:space="preserve"> Offer.</t>
    </r>
  </si>
  <si>
    <r>
      <t xml:space="preserve">Commencement of construction
</t>
    </r>
    <r>
      <rPr>
        <sz val="12"/>
        <color rgb="FF002060"/>
        <rFont val="Calibri"/>
        <family val="2"/>
      </rPr>
      <t>This date must be within 12 months (for construction only projects) or 24 months (for design and construction projects) of the Department sending you the Funding Offer.</t>
    </r>
  </si>
  <si>
    <r>
      <t xml:space="preserve">Local Government Authority of project
</t>
    </r>
    <r>
      <rPr>
        <sz val="12"/>
        <color rgb="FF002060"/>
        <rFont val="Calibri"/>
        <family val="2"/>
      </rPr>
      <t>A project can span multiple LGAs - please list all if the project is across more than one.</t>
    </r>
  </si>
  <si>
    <r>
      <t xml:space="preserve">Other location information (optional)
</t>
    </r>
    <r>
      <rPr>
        <sz val="12"/>
        <color rgb="FF002060"/>
        <rFont val="Calibri"/>
        <family val="2"/>
      </rPr>
      <t xml:space="preserve">
Is this an LGA project on a state-owned road or has works that intersect with a state road? If so, provide details of the road here.
If your project crosses the border of another State or Territory, provide details here.</t>
    </r>
  </si>
  <si>
    <t xml:space="preserve">Please provide latitude and longitude geocodes to help us locate your project on a map. If you need help to do this, click the following  hyperlink for Google Maps advice: </t>
  </si>
  <si>
    <t>Please provide additional details as well as entity names of co-contributors/programs</t>
  </si>
  <si>
    <r>
      <rPr>
        <b/>
        <sz val="12"/>
        <rFont val="Calibri"/>
        <family val="2"/>
      </rPr>
      <t xml:space="preserve">Other Australian Government </t>
    </r>
    <r>
      <rPr>
        <sz val="12"/>
        <rFont val="Calibri"/>
        <family val="2"/>
      </rPr>
      <t xml:space="preserve">
</t>
    </r>
    <r>
      <rPr>
        <sz val="12"/>
        <color rgb="FF002060"/>
        <rFont val="Calibri"/>
        <family val="2"/>
      </rPr>
      <t>Please list all other Australian Government program/s  funding for this project (such as Roads to Recovery). This funding must be confirmed.</t>
    </r>
  </si>
  <si>
    <r>
      <rPr>
        <b/>
        <sz val="12"/>
        <rFont val="Calibri"/>
        <family val="2"/>
      </rPr>
      <t>State/Territory Government(s)</t>
    </r>
    <r>
      <rPr>
        <sz val="12"/>
        <rFont val="Calibri"/>
        <family val="2"/>
      </rPr>
      <t xml:space="preserve">
</t>
    </r>
    <r>
      <rPr>
        <sz val="12"/>
        <color rgb="FF002060"/>
        <rFont val="Calibri"/>
        <family val="2"/>
      </rPr>
      <t>Please list all state/territory program(s) funding for this project. This funding must be confirmed.</t>
    </r>
  </si>
  <si>
    <r>
      <rPr>
        <b/>
        <sz val="12"/>
        <rFont val="Calibri"/>
        <family val="2"/>
      </rPr>
      <t>Other (including private funding)</t>
    </r>
    <r>
      <rPr>
        <sz val="12"/>
        <rFont val="Calibri"/>
        <family val="2"/>
      </rPr>
      <t xml:space="preserve">
</t>
    </r>
    <r>
      <rPr>
        <sz val="12"/>
        <color rgb="FF002060"/>
        <rFont val="Calibri"/>
        <family val="2"/>
      </rPr>
      <t>Please list all other contributions. This funding must be confirmed?</t>
    </r>
  </si>
  <si>
    <t xml:space="preserve">Include potential escalation costs in the individual costing of each item, for the duration of project delivery. </t>
  </si>
  <si>
    <r>
      <rPr>
        <b/>
        <sz val="12"/>
        <color theme="1"/>
        <rFont val="Calibri"/>
        <family val="2"/>
      </rPr>
      <t xml:space="preserve">Design and Investigation (if done in-house)
</t>
    </r>
    <r>
      <rPr>
        <sz val="12"/>
        <color rgb="FF002060"/>
        <rFont val="Calibri"/>
        <family val="2"/>
      </rPr>
      <t>Design costs are eligible for funding only for design and construction projects, up to 10% of the total Australian Government funding, and only for costs incurred after the project has been approved.
Please refer to section 2.3.3 i</t>
    </r>
    <r>
      <rPr>
        <sz val="12"/>
        <color rgb="FF081E3F"/>
        <rFont val="Calibri"/>
        <family val="2"/>
      </rPr>
      <t>n the P</t>
    </r>
    <r>
      <rPr>
        <sz val="12"/>
        <color rgb="FF002060"/>
        <rFont val="Calibri"/>
        <family val="2"/>
      </rPr>
      <t xml:space="preserve">rogram </t>
    </r>
    <r>
      <rPr>
        <sz val="12"/>
        <color rgb="FF081E3F"/>
        <rFont val="Calibri"/>
        <family val="2"/>
      </rPr>
      <t>Guid</t>
    </r>
    <r>
      <rPr>
        <sz val="12"/>
        <color rgb="FF002060"/>
        <rFont val="Calibri"/>
        <family val="2"/>
      </rPr>
      <t xml:space="preserve">elines for the eligibility of internal costs. </t>
    </r>
  </si>
  <si>
    <r>
      <rPr>
        <b/>
        <sz val="12"/>
        <color theme="1"/>
        <rFont val="Calibri"/>
        <family val="2"/>
      </rPr>
      <t>Design and investigation (if  outsourced to a consultant/contractor)</t>
    </r>
    <r>
      <rPr>
        <sz val="12"/>
        <color theme="1"/>
        <rFont val="Calibri"/>
        <family val="2"/>
      </rPr>
      <t xml:space="preserve">
</t>
    </r>
    <r>
      <rPr>
        <sz val="12"/>
        <color rgb="FF002060"/>
        <rFont val="Calibri"/>
        <family val="2"/>
      </rPr>
      <t xml:space="preserve">
See above.</t>
    </r>
  </si>
  <si>
    <r>
      <rPr>
        <b/>
        <sz val="12"/>
        <color theme="1"/>
        <rFont val="Calibri"/>
        <family val="2"/>
      </rPr>
      <t>Insurance, Fees and Levies</t>
    </r>
    <r>
      <rPr>
        <sz val="12"/>
        <color theme="1"/>
        <rFont val="Calibri"/>
        <family val="2"/>
      </rPr>
      <t xml:space="preserve">
</t>
    </r>
    <r>
      <rPr>
        <sz val="12"/>
        <color rgb="FF002060"/>
        <rFont val="Calibri"/>
        <family val="2"/>
      </rPr>
      <t>These costs must be directly related to the project.</t>
    </r>
  </si>
  <si>
    <r>
      <rPr>
        <b/>
        <sz val="12"/>
        <color theme="1"/>
        <rFont val="Calibri"/>
        <family val="2"/>
      </rPr>
      <t>Acquisition  of land costs</t>
    </r>
    <r>
      <rPr>
        <sz val="12"/>
        <color theme="1"/>
        <rFont val="Calibri"/>
        <family val="2"/>
      </rPr>
      <t xml:space="preserve">
</t>
    </r>
    <r>
      <rPr>
        <sz val="12"/>
        <color rgb="FF002060"/>
        <rFont val="Calibri"/>
        <family val="2"/>
      </rPr>
      <t>These costs have to be directly related to the acquisition of land  and can include purchase prices, transactional costs, business compensation and environmental offsets. If you have acquired land prior to submitting this application, you cannot claim expenditure for this purpose. 
Legal fees are considered indirect to the acquisition of land and cannot be included.</t>
    </r>
    <r>
      <rPr>
        <sz val="12"/>
        <color theme="1"/>
        <rFont val="Calibri"/>
        <family val="2"/>
      </rPr>
      <t xml:space="preserve">
</t>
    </r>
  </si>
  <si>
    <r>
      <rPr>
        <b/>
        <sz val="12"/>
        <color theme="1"/>
        <rFont val="Calibri"/>
        <family val="2"/>
      </rPr>
      <t>Contingency amount</t>
    </r>
    <r>
      <rPr>
        <b/>
        <strike/>
        <sz val="12"/>
        <color rgb="FFFF0000"/>
        <rFont val="Calibri"/>
        <family val="2"/>
      </rPr>
      <t xml:space="preserve"> 
</t>
    </r>
    <r>
      <rPr>
        <sz val="12"/>
        <color rgb="FF002060"/>
        <rFont val="Calibri"/>
        <family val="2"/>
      </rPr>
      <t xml:space="preserve">The contingency amount you contribute will depend on the maturity of your project and how advanced your costings are. You are required to explain the contingency amount you have allocated in cell B7 under the 'Project Deliverability' tab. </t>
    </r>
    <r>
      <rPr>
        <sz val="12"/>
        <color theme="1"/>
        <rFont val="Calibri"/>
        <family val="2"/>
      </rPr>
      <t xml:space="preserve">
</t>
    </r>
    <r>
      <rPr>
        <u/>
        <sz val="12"/>
        <color rgb="FF002060"/>
        <rFont val="Calibri"/>
        <family val="2"/>
      </rPr>
      <t>For construction only projects</t>
    </r>
    <r>
      <rPr>
        <sz val="12"/>
        <color rgb="FF002060"/>
        <rFont val="Calibri"/>
        <family val="2"/>
      </rPr>
      <t xml:space="preserve">
The recommended percentage range is 15 to 22%.
</t>
    </r>
    <r>
      <rPr>
        <u/>
        <sz val="12"/>
        <color rgb="FF002060"/>
        <rFont val="Calibri"/>
        <family val="2"/>
      </rPr>
      <t>For design and construction projects</t>
    </r>
    <r>
      <rPr>
        <sz val="12"/>
        <color rgb="FF002060"/>
        <rFont val="Calibri"/>
        <family val="2"/>
      </rPr>
      <t xml:space="preserve">
The recommended percentage range is 20 to 30%</t>
    </r>
    <r>
      <rPr>
        <sz val="12"/>
        <color theme="1"/>
        <rFont val="Calibri"/>
        <family val="2"/>
      </rPr>
      <t>.</t>
    </r>
  </si>
  <si>
    <t>Segment  1 - Starting Point</t>
  </si>
  <si>
    <t xml:space="preserve">Segment 1 </t>
  </si>
  <si>
    <r>
      <t xml:space="preserve">Justify why the proposal is the most appropriate response to address the issue(s) and opportunities.
</t>
    </r>
    <r>
      <rPr>
        <sz val="12"/>
        <color rgb="FF002060"/>
        <rFont val="Calibri"/>
        <family val="2"/>
      </rPr>
      <t>What other options were considered? Why is this the preferred option?</t>
    </r>
    <r>
      <rPr>
        <b/>
        <sz val="12"/>
        <rFont val="Calibri"/>
        <family val="2"/>
      </rPr>
      <t xml:space="preserve">
</t>
    </r>
    <r>
      <rPr>
        <sz val="12"/>
        <color rgb="FF002060"/>
        <rFont val="Calibri"/>
        <family val="2"/>
      </rPr>
      <t xml:space="preserve">Attach relevant reports/information to support your response. </t>
    </r>
  </si>
  <si>
    <r>
      <t>How does the project directly contribute to relevant</t>
    </r>
    <r>
      <rPr>
        <b/>
        <u/>
        <sz val="12"/>
        <color theme="1"/>
        <rFont val="Calibri"/>
        <family val="2"/>
      </rPr>
      <t xml:space="preserve"> state/local government</t>
    </r>
    <r>
      <rPr>
        <b/>
        <sz val="12"/>
        <color theme="1"/>
        <rFont val="Calibri"/>
        <family val="2"/>
      </rPr>
      <t xml:space="preserve"> goals, objectives, policies and strategic plans?
</t>
    </r>
    <r>
      <rPr>
        <sz val="12"/>
        <color rgb="FF002060"/>
        <rFont val="Calibri"/>
        <family val="2"/>
      </rPr>
      <t>Examples of state/local government policies and strategic plans to link to: 
-Regional road safety strategies 
-State/territory freight action plan
-Regional Organisations of local councils strategy/action plans 
-Council strategic/action plans</t>
    </r>
    <r>
      <rPr>
        <b/>
        <sz val="12"/>
        <color theme="1"/>
        <rFont val="Calibri"/>
        <family val="2"/>
      </rPr>
      <t xml:space="preserve">
</t>
    </r>
    <r>
      <rPr>
        <sz val="12"/>
        <color rgb="FF002060"/>
        <rFont val="Calibri"/>
        <family val="2"/>
      </rPr>
      <t xml:space="preserve">Attach relevant plans/document to support your response. 
</t>
    </r>
  </si>
  <si>
    <r>
      <t xml:space="preserve">Outline your plan to deliver the project by its proposed timeframes.
</t>
    </r>
    <r>
      <rPr>
        <sz val="12"/>
        <color rgb="FF002060"/>
        <rFont val="Calibri"/>
        <family val="2"/>
      </rPr>
      <t>Tell us about your strategy to deliver your project within its timeframe and budget. An attached project plan will be highly regarded. 
Is your design completed? If not, what stage is your design up to and what is yet to be investigated?</t>
    </r>
    <r>
      <rPr>
        <b/>
        <sz val="12"/>
        <color rgb="FF002060"/>
        <rFont val="Calibri"/>
        <family val="2"/>
      </rPr>
      <t xml:space="preserve"> 
</t>
    </r>
    <r>
      <rPr>
        <sz val="12"/>
        <color rgb="FF002060"/>
        <rFont val="Calibri"/>
        <family val="2"/>
      </rPr>
      <t>An attached design will be highly regarded.</t>
    </r>
  </si>
  <si>
    <r>
      <t xml:space="preserve">Explain the size and adequacy of the project budget, including allowances for contingency.
</t>
    </r>
    <r>
      <rPr>
        <sz val="12"/>
        <color rgb="FF002060"/>
        <rFont val="Calibri"/>
        <family val="2"/>
      </rPr>
      <t xml:space="preserve">
Who completed the costing for your project, what is their experience costing similar projects and what is the costing methodology?</t>
    </r>
    <r>
      <rPr>
        <b/>
        <sz val="12"/>
        <color rgb="FF002060"/>
        <rFont val="Calibri"/>
        <family val="2"/>
      </rPr>
      <t xml:space="preserve"> 
</t>
    </r>
    <r>
      <rPr>
        <sz val="12"/>
        <color rgb="FF002060"/>
        <rFont val="Calibri"/>
        <family val="2"/>
      </rPr>
      <t>Provide an explanation for the contingency amount you have allocated for the project in cell C34 under the 'Project Budget' tab.</t>
    </r>
    <r>
      <rPr>
        <b/>
        <sz val="12"/>
        <color rgb="FF002060"/>
        <rFont val="Calibri"/>
        <family val="2"/>
      </rPr>
      <t xml:space="preserve">
</t>
    </r>
    <r>
      <rPr>
        <sz val="12"/>
        <color rgb="FF002060"/>
        <rFont val="Calibri"/>
        <family val="2"/>
      </rPr>
      <t>A attached project budget will be highly regarded.</t>
    </r>
  </si>
  <si>
    <r>
      <t xml:space="preserve">Please complete either </t>
    </r>
    <r>
      <rPr>
        <b/>
        <sz val="12"/>
        <rFont val="Calibri"/>
        <family val="2"/>
        <scheme val="minor"/>
      </rPr>
      <t xml:space="preserve">Option 1 (no known conflict of interest) </t>
    </r>
    <r>
      <rPr>
        <sz val="12"/>
        <rFont val="Calibri"/>
        <family val="2"/>
        <scheme val="minor"/>
      </rPr>
      <t xml:space="preserve">or </t>
    </r>
    <r>
      <rPr>
        <b/>
        <sz val="12"/>
        <rFont val="Calibri"/>
        <family val="2"/>
        <scheme val="minor"/>
      </rPr>
      <t>Option 2 (disclosure of actual, apparent or potential conflict of Interest)</t>
    </r>
    <r>
      <rPr>
        <sz val="12"/>
        <rFont val="Calibri"/>
        <family val="2"/>
        <scheme val="minor"/>
      </rPr>
      <t>.</t>
    </r>
  </si>
  <si>
    <r>
      <rPr>
        <sz val="12"/>
        <rFont val="Calibri"/>
        <family val="2"/>
        <scheme val="minor"/>
      </rPr>
      <t xml:space="preserve">I confirm that at the time of signing, to the best of my knowledge I am unaware of any actual, apparent or potential conflicts of interest that would prevent my organisation from proceeding with the proposal outlined in this application or from accepting the funding offer and subsequent funding arrangement with the Australian Government to deliver a project which relates to this application.
I undertake that if at any time I become aware that I, or any other employees or persons associated with the applicant organisation have an actual, apparent or potential conflict of interest, then I will:
a) immediately notify the Commonwealth of Australia as represented by the Department of Infrastructure, Transport, Regional Development, Communications and the Arts (the department) in writing of that conflict and of the steps the applicant organisation propose to take to resolve or otherwise deal with the conflict;
b) make full disclosure to the department of all relevant information relating to the Conflict; and
c) take such steps as the department may, if it chooses to, reasonably require to resolve or otherwise deal with that conflict.
I understand that if I fail to notify the department of any actual, apparent or potential conflicts of interest or am unable or unwilling to resolve or deal with the conflict as required by the terms noted above, the department may seek to withdraw or cancel the funding offer and subsequent funding arrangement established in relation to a project which relates to this application.
</t>
    </r>
    <r>
      <rPr>
        <sz val="12"/>
        <color rgb="FF002060"/>
        <rFont val="Calibri"/>
        <family val="2"/>
        <scheme val="minor"/>
      </rPr>
      <t xml:space="preserve">
</t>
    </r>
  </si>
  <si>
    <t xml:space="preserve">I undertake that if at any time I have an actual, apparent or potential conflict of interest, then I will:
a) immediately notify the Commonwealth of Australia as represented by the Department of Infrastructure, Transport, Regional Development, Communications and the Arts (the department) in writing of that conflict and of the steps proposed in order to resolve or otherwise manage the conflict;
b) make full disclosure to the department of all relevant information relating to the conflict; and
c) take such steps as the department may, if they choose to, reasonably require to resolve or otherwise deal with that conflict.
I understand that if I fail to notify the department of any actual, apparent or potential conflicts of interest or am unable or unwilling to resolve or deal with the Conflict as required by the terms noted above, the department may seek to withdraw or cancel the funding offer and subsequent funding arrangement established in relation to a project which relates to this application.
</t>
  </si>
  <si>
    <r>
      <t xml:space="preserve">Outline the procurement model for the project and how it may contribute to wider outcomes listed under </t>
    </r>
    <r>
      <rPr>
        <b/>
        <i/>
        <sz val="12"/>
        <color theme="1"/>
        <rFont val="Calibri"/>
        <family val="2"/>
      </rPr>
      <t>section 13</t>
    </r>
    <r>
      <rPr>
        <b/>
        <sz val="12"/>
        <color theme="1"/>
        <rFont val="Calibri"/>
        <family val="2"/>
      </rPr>
      <t xml:space="preserve"> of the Program's Guidelines as well as deliver value of relevant money.
</t>
    </r>
    <r>
      <rPr>
        <sz val="12"/>
        <color rgb="FF002060"/>
        <rFont val="Calibri"/>
        <family val="2"/>
      </rPr>
      <t xml:space="preserve">You will need to seek a tender exemption from the Department if you are expecting to spend more than $100,000 without an open competitive process. 
A panel which has undergone a competitive tendering process is considered an open competitive process. 
</t>
    </r>
  </si>
  <si>
    <r>
      <t xml:space="preserve">Outline the governance model for the project and how it is appropriate for successful delivery.
</t>
    </r>
    <r>
      <rPr>
        <sz val="12"/>
        <color rgb="FF002060"/>
        <rFont val="Calibri"/>
        <family val="2"/>
      </rPr>
      <t xml:space="preserve">
What is the governance structure in your project, who makes decisions about the project?
</t>
    </r>
    <r>
      <rPr>
        <b/>
        <sz val="12"/>
        <color theme="1"/>
        <rFont val="Calibri"/>
        <family val="2"/>
      </rPr>
      <t xml:space="preserve">
</t>
    </r>
  </si>
  <si>
    <t xml:space="preserve">If you have any additional questions about this application or a project's eligibility, please don’t hesitate to contact us at:
</t>
  </si>
  <si>
    <t>** Below cell automatically calculates**</t>
  </si>
  <si>
    <t>This cell below automatically  calculates the percentage of your contingency cost according to your input for cell C34.</t>
  </si>
  <si>
    <t>I confirm that:
1. I am authorised to make this declaration on behalf of my organisation and have made a full disclosure of information.
2. My project has funding co-contribution secured. My organisation has carefully considered market and inflation risk, and bears sole responsibility for cost overruns.
3. I acknowledge that my project is for new works which have not previously been funded under this Program. 
4. I acknowledge that changes to this project must be approved by the department prior to any change in work being delivered.
5. I acknowledged that information from this application may  be used for reporting purposes and details of funded projects (including the project name, project scope, funding recipient and project costs) will be made publicly available on the Department’s website.
6. If this application is approved, funding will be for the project described in this application and may not be directed to any other project or purpose.
7. All information provided  in this application form is true and correct.
8. I acknowledge that administration of the Program is dictated by requirements of the National Land Transport Act 2014, Federal Financial Agreement Infrastructure, Land Transport Infrastructure Projects Schedule and the Program Guidelines, and I agree to comply with all requirements outlined.</t>
  </si>
  <si>
    <r>
      <t xml:space="preserve">The Department will review all applications against the eligibility criteria. If eligible, applications will be assessed against the assessment criteria outlined in the guidelines and against other applications. The Department will consider each application on its merits, based on:
-  how well it meets the criteria
-  how it compares to other applications
-  whether it provides value of relevant money.
When assessing the extent to which the application represents value of relevant money, the Department will have regard to:
-  the overall objective/s to be achieved in providing the funding 
-  the relevant value of the funding sought
-  the extent to which the evidence/information/analysis in the application demonstrates that it will contribute to meeting the outcomes/objectives.
In addition, the Department will also consider proper use of relevant money in accordance with the </t>
    </r>
    <r>
      <rPr>
        <i/>
        <sz val="12"/>
        <rFont val="Calibri"/>
        <family val="2"/>
        <scheme val="minor"/>
      </rPr>
      <t>Public Governance, Performance and Accountability Act 2013</t>
    </r>
    <r>
      <rPr>
        <sz val="12"/>
        <rFont val="Calibri"/>
        <family val="2"/>
        <scheme val="minor"/>
      </rPr>
      <t>. 
The Department may contact applicants to clarify information provided in the application, however for probity reasons and to avoid bias, it will not consider new or additional information after the tranche that the application has been submitted under has closed.</t>
    </r>
  </si>
  <si>
    <t>Active Transport Fund</t>
  </si>
  <si>
    <t xml:space="preserve">You must include: 
- evidence of your secured funding co-contribution(s) for your application to be deemed eligible
- evidence of how your project addresses one or more of the focus areas
</t>
  </si>
  <si>
    <t>Attach all information and documentation that may assist with the assessment of your application.
The naming of attachments should align with the purpose of the document. 
Examples of supporting documentation could include:
-  a structural report of the asset
-  a detailed risk assessment
-  a preliminary design for construction
-  a project plan
-  a detailed project budget
-  a road safety audit, assessment or other similar report
-  consultation summary(ies) with affected stakeholder(s)</t>
  </si>
  <si>
    <t>ActiveTransportFund@infrastructure.gov.au</t>
  </si>
  <si>
    <r>
      <rPr>
        <b/>
        <sz val="12"/>
        <rFont val="Calibri"/>
        <family val="2"/>
      </rPr>
      <t>Is your project for new works that have not previously been funded?</t>
    </r>
    <r>
      <rPr>
        <sz val="12"/>
        <rFont val="Calibri"/>
        <family val="2"/>
      </rPr>
      <t xml:space="preserve">
</t>
    </r>
    <r>
      <rPr>
        <sz val="12"/>
        <color rgb="FF002060"/>
        <rFont val="Calibri"/>
        <family val="2"/>
      </rPr>
      <t xml:space="preserve">The Program is designed to support pathway projects that cannot commence without funding support from the Australian Government.  </t>
    </r>
  </si>
  <si>
    <r>
      <t xml:space="preserve">You must answer </t>
    </r>
    <r>
      <rPr>
        <b/>
        <sz val="12"/>
        <rFont val="Calibri"/>
        <family val="2"/>
        <scheme val="minor"/>
      </rPr>
      <t>YES to all questions</t>
    </r>
    <r>
      <rPr>
        <sz val="12"/>
        <rFont val="Calibri"/>
        <family val="2"/>
        <scheme val="minor"/>
      </rPr>
      <t xml:space="preserve"> for your </t>
    </r>
    <r>
      <rPr>
        <b/>
        <sz val="12"/>
        <rFont val="Calibri"/>
        <family val="2"/>
        <scheme val="minor"/>
      </rPr>
      <t>project to be eligible</t>
    </r>
    <r>
      <rPr>
        <sz val="12"/>
        <rFont val="Calibri"/>
        <family val="2"/>
        <scheme val="minor"/>
      </rPr>
      <t xml:space="preserve">. 
</t>
    </r>
  </si>
  <si>
    <r>
      <t xml:space="preserve">Project Commencement date
</t>
    </r>
    <r>
      <rPr>
        <sz val="12"/>
        <color rgb="FF002060"/>
        <rFont val="Calibri"/>
        <family val="2"/>
      </rPr>
      <t xml:space="preserve">When determining project commencement and completion dates, consider timeframes for the assessment and approval of the application (approximately 12 weeks) as well as any other project approvals required and seasonal weather-related issues that may affect the commencement of the project, and the timeframes allowed for delivery. </t>
    </r>
  </si>
  <si>
    <r>
      <t xml:space="preserve">Completion of construction
</t>
    </r>
    <r>
      <rPr>
        <sz val="12"/>
        <color rgb="FF002060"/>
        <rFont val="Calibri"/>
        <family val="2"/>
      </rPr>
      <t xml:space="preserve">This date must be within 36 months (for construction only projects) or 48 months (for design and construction projects) of the Department sending you the Funding Offer. </t>
    </r>
  </si>
  <si>
    <t>2028-29</t>
  </si>
  <si>
    <r>
      <rPr>
        <b/>
        <sz val="12"/>
        <color theme="1"/>
        <rFont val="Calibri"/>
        <family val="2"/>
      </rPr>
      <t xml:space="preserve">Traffic Signage, Signals and Controls
</t>
    </r>
    <r>
      <rPr>
        <sz val="12"/>
        <color theme="1"/>
        <rFont val="Calibri"/>
        <family val="2"/>
      </rPr>
      <t xml:space="preserve">
</t>
    </r>
    <r>
      <rPr>
        <sz val="12"/>
        <color rgb="FF002060"/>
        <rFont val="Calibri"/>
        <family val="2"/>
      </rPr>
      <t>This includes traffic light installation and setup, instruction/location signage.</t>
    </r>
  </si>
  <si>
    <t>Local Government Authority</t>
  </si>
  <si>
    <r>
      <t xml:space="preserve">What focus area(s) does your project align with?
</t>
    </r>
    <r>
      <rPr>
        <sz val="12"/>
        <color rgb="FF002060"/>
        <rFont val="Calibri"/>
        <family val="2"/>
      </rPr>
      <t xml:space="preserve">Tick </t>
    </r>
    <r>
      <rPr>
        <u/>
        <sz val="12"/>
        <color rgb="FF002060"/>
        <rFont val="Calibri"/>
        <family val="2"/>
      </rPr>
      <t>all</t>
    </r>
    <r>
      <rPr>
        <sz val="12"/>
        <color rgb="FF002060"/>
        <rFont val="Calibri"/>
        <family val="2"/>
      </rPr>
      <t xml:space="preserve"> focus areas that are relevant to your project.
Supporting evidence must be provided. Examples of supporting evidence may include:
•	Safety plans, road safety audits and infrastructure asset reports
•	Existing Net Zero plans or strategies
•	Analysis that shows the project will increase cyclist or pedestrian numbers, increase use of public transport or remove cars from roads
•	Active Transport Strategies 
•	Urban Strategies to connect communities and increase liveability
</t>
    </r>
  </si>
  <si>
    <t>Demonstrate the road safety, social, economic and environmental value of the project with supporting evidence-based analysis. This includes direct project benefits as well as benefits during the construction of the project.</t>
  </si>
  <si>
    <t xml:space="preserve">What are your project risks and what are your mitigating strategies?
Outline project risks and mitigation strategies, including where there may be project delays, cost overruns and/or changes in scope.
</t>
  </si>
  <si>
    <r>
      <t xml:space="preserve">Project Scope
</t>
    </r>
    <r>
      <rPr>
        <sz val="12"/>
        <color rgb="FFFF0000"/>
        <rFont val="Calibri"/>
        <family val="2"/>
      </rPr>
      <t xml:space="preserve">
</t>
    </r>
    <r>
      <rPr>
        <sz val="12"/>
        <color rgb="FF002060"/>
        <rFont val="Calibri"/>
        <family val="2"/>
      </rPr>
      <t xml:space="preserve">A good project scope will include details such as road lengths, safety installations and other major changes. Do NOT include benefits in this section.
An example of a good Project Scope description is:
</t>
    </r>
    <r>
      <rPr>
        <i/>
        <sz val="12"/>
        <color rgb="FF002060"/>
        <rFont val="Calibri"/>
        <family val="2"/>
      </rPr>
      <t>The project will upgrade the existing pathway along Turner Street. Approximately 1km of pathway will be widened and upgraded to improve safety. The pathway is used by students travelling to and from the local high school.</t>
    </r>
  </si>
  <si>
    <r>
      <t>Clearly explain the case for change, including what the problems and opportunities are, and how the works will address the issue(s)</t>
    </r>
    <r>
      <rPr>
        <sz val="12"/>
        <rFont val="Calibri"/>
        <family val="2"/>
      </rPr>
      <t>.</t>
    </r>
    <r>
      <rPr>
        <b/>
        <sz val="12"/>
        <rFont val="Calibri"/>
        <family val="2"/>
      </rPr>
      <t xml:space="preserve">
</t>
    </r>
    <r>
      <rPr>
        <sz val="12"/>
        <color rgb="FF002060"/>
        <rFont val="Calibri"/>
        <family val="2"/>
      </rPr>
      <t xml:space="preserve">What is the existing state of the asset, what is the problem and what improvements will the project provide?
Attach relevant reports/information to support your response. 
</t>
    </r>
  </si>
  <si>
    <r>
      <t xml:space="preserve">Outline the support for the proposal and buy-in from stakeholders including the community? Note if the project responds to their needs.
</t>
    </r>
    <r>
      <rPr>
        <sz val="12"/>
        <color rgb="FF002060"/>
        <rFont val="Calibri"/>
        <family val="2"/>
      </rPr>
      <t xml:space="preserve">What consultation sessions have occurred with stakeholders? 
What were the views (include both positive and negative) of the community/industry?
If this is an LGA project on a state-owned road/has works that intersect with a state road, do you have support from your state/territory government? </t>
    </r>
    <r>
      <rPr>
        <b/>
        <sz val="12"/>
        <color theme="1"/>
        <rFont val="Calibri"/>
        <family val="2"/>
      </rPr>
      <t xml:space="preserve">
</t>
    </r>
    <r>
      <rPr>
        <sz val="12"/>
        <color rgb="FF002060"/>
        <rFont val="Calibri"/>
        <family val="2"/>
      </rPr>
      <t xml:space="preserve">An attached consultation summary will be highly regarded. </t>
    </r>
    <r>
      <rPr>
        <b/>
        <sz val="12"/>
        <color theme="1"/>
        <rFont val="Calibri"/>
        <family val="2"/>
      </rPr>
      <t xml:space="preserve">
</t>
    </r>
  </si>
  <si>
    <t xml:space="preserve">Explain how the proposal provides economic benefits, including productivity and efficiency benefits, employment benefits and regional significance benefits.
</t>
  </si>
  <si>
    <r>
      <t>Have you secured your funding co-contribution and</t>
    </r>
    <r>
      <rPr>
        <b/>
        <u/>
        <sz val="12"/>
        <rFont val="Calibri"/>
        <family val="2"/>
      </rPr>
      <t xml:space="preserve"> attached </t>
    </r>
    <r>
      <rPr>
        <b/>
        <sz val="12"/>
        <rFont val="Calibri"/>
        <family val="2"/>
      </rPr>
      <t xml:space="preserve">evidence of this with your application?
</t>
    </r>
    <r>
      <rPr>
        <sz val="12"/>
        <color rgb="FF002060"/>
        <rFont val="Calibri"/>
        <family val="2"/>
      </rPr>
      <t xml:space="preserve">All co-contribution funding </t>
    </r>
    <r>
      <rPr>
        <u/>
        <sz val="12"/>
        <color rgb="FF002060"/>
        <rFont val="Calibri"/>
        <family val="2"/>
      </rPr>
      <t xml:space="preserve">must </t>
    </r>
    <r>
      <rPr>
        <sz val="12"/>
        <color rgb="FF002060"/>
        <rFont val="Calibri"/>
        <family val="2"/>
      </rPr>
      <t xml:space="preserve">have been secured at the time of your application. </t>
    </r>
  </si>
  <si>
    <t xml:space="preserve">Explain how the proposal will improve road safety for cyclists and/or pedestrians. Outline how the project will reduce road trauma for cyclists and/or pedestrians at locations where they are at greater risk. </t>
  </si>
  <si>
    <t>•	Explain how the project will reduce transport emissions. Outline how the project will encourage the use of active transport options over the use of private vehicle journeys.</t>
  </si>
  <si>
    <t>Explain how the proposal will encourage active and liveable communities. Outline how the project will better connect communities, provide health and social benefits, including improving the quality of life for users by encouraging outdoor physical activity, reducing traffic-related air pollution and noise pollution, providing safety and accessibility benefits and/or advancing equity for Indigenous Australians and vulnerable communities.</t>
  </si>
  <si>
    <t>Supporting documents to attach with your application</t>
  </si>
  <si>
    <r>
      <rPr>
        <b/>
        <sz val="12"/>
        <color theme="1"/>
        <rFont val="Calibri"/>
        <family val="2"/>
        <scheme val="minor"/>
      </rPr>
      <t xml:space="preserve">Please read the Program Guidelines carefully before you apply. The Guidelines contain the rules for funding under the Program including eligibility requirements. </t>
    </r>
    <r>
      <rPr>
        <sz val="12"/>
        <color theme="1"/>
        <rFont val="Calibri"/>
        <family val="2"/>
        <scheme val="minor"/>
      </rPr>
      <t xml:space="preserve">The Program's website also contains frequently asked questions. 
</t>
    </r>
    <r>
      <rPr>
        <b/>
        <sz val="12"/>
        <color theme="1"/>
        <rFont val="Calibri"/>
        <family val="2"/>
        <scheme val="minor"/>
      </rPr>
      <t>Please complete ALL sections of this application.</t>
    </r>
    <r>
      <rPr>
        <sz val="12"/>
        <rFont val="Calibri"/>
        <family val="2"/>
        <scheme val="minor"/>
      </rPr>
      <t xml:space="preserve"> This encompasses the eight sections called Eligibility Checklist, Applicant Details, Project Summary, Project Budget, Strategic Fit, Project Impacts and Benefits, Project Deliverability and the Declaration. </t>
    </r>
    <r>
      <rPr>
        <sz val="12"/>
        <color theme="1"/>
        <rFont val="Calibri"/>
        <family val="2"/>
        <scheme val="minor"/>
      </rPr>
      <t>If a specific section does not relate to your project, please respond with N/A.   
All information requested in the application is mandatory, unless otherwise specified. Note that incomplete or incorrect applications cannot be assessed and will be deemed ineligible.</t>
    </r>
  </si>
  <si>
    <r>
      <rPr>
        <b/>
        <sz val="12"/>
        <rFont val="Calibri"/>
        <family val="2"/>
      </rPr>
      <t>Is your project on a publicly owned road asset or corridor that is accessible to the public?</t>
    </r>
    <r>
      <rPr>
        <sz val="12"/>
        <rFont val="Calibri"/>
        <family val="2"/>
      </rPr>
      <t xml:space="preserve">
</t>
    </r>
    <r>
      <rPr>
        <sz val="12"/>
        <color rgb="FF002060"/>
        <rFont val="Calibri"/>
        <family val="2"/>
      </rPr>
      <t>The Program does not fund projects on privately owned roads or land.</t>
    </r>
  </si>
  <si>
    <r>
      <t xml:space="preserve">Please list all other partners in this application
</t>
    </r>
    <r>
      <rPr>
        <sz val="12"/>
        <color rgb="FF002060"/>
        <rFont val="Calibri"/>
        <family val="2"/>
        <scheme val="minor"/>
      </rPr>
      <t>Partners are typically those involved in the governance of the project and making decisions on the project, or committing funds to it such as a state government organisation, LGA or private organisations contracted to deliver a project will not typically be a partner.</t>
    </r>
    <r>
      <rPr>
        <sz val="12"/>
        <color theme="1"/>
        <rFont val="Calibri"/>
        <family val="2"/>
        <scheme val="minor"/>
      </rPr>
      <t xml:space="preserve">
</t>
    </r>
  </si>
  <si>
    <r>
      <rPr>
        <b/>
        <sz val="12"/>
        <color theme="1"/>
        <rFont val="Calibri"/>
        <family val="2"/>
      </rPr>
      <t xml:space="preserve">Project Name
</t>
    </r>
    <r>
      <rPr>
        <sz val="12"/>
        <color rgb="FF002060"/>
        <rFont val="Calibri"/>
        <family val="2"/>
      </rPr>
      <t xml:space="preserve">
Name your project according to the naming convention below: 
[organisation's name] - [short project scope and its location]
An example of a good project name is </t>
    </r>
    <r>
      <rPr>
        <i/>
        <sz val="12"/>
        <color rgb="FF002060"/>
        <rFont val="Calibri"/>
        <family val="2"/>
      </rPr>
      <t>Woodborough Council - Design and upgrade of the Turner Street pathway, Woodborough</t>
    </r>
    <r>
      <rPr>
        <sz val="12"/>
        <color rgb="FF002060"/>
        <rFont val="Calibri"/>
        <family val="2"/>
      </rPr>
      <t>.
If required, during the assessment process, the Department may update your project name to reflect the naming convention. This is to maintain consistency in the Department's reporting and provide an at-a-glance indication of what the project will do.</t>
    </r>
  </si>
  <si>
    <t xml:space="preserve">Refer to the Program Guidelines for details. </t>
  </si>
  <si>
    <r>
      <t xml:space="preserve">For a list of </t>
    </r>
    <r>
      <rPr>
        <b/>
        <sz val="12"/>
        <rFont val="Calibri"/>
        <family val="2"/>
        <scheme val="minor"/>
      </rPr>
      <t>eligible</t>
    </r>
    <r>
      <rPr>
        <sz val="12"/>
        <rFont val="Calibri"/>
        <family val="2"/>
        <scheme val="minor"/>
      </rPr>
      <t xml:space="preserve"> and </t>
    </r>
    <r>
      <rPr>
        <b/>
        <sz val="12"/>
        <rFont val="Calibri"/>
        <family val="2"/>
        <scheme val="minor"/>
      </rPr>
      <t>ineligible</t>
    </r>
    <r>
      <rPr>
        <sz val="12"/>
        <rFont val="Calibri"/>
        <family val="2"/>
        <scheme val="minor"/>
      </rPr>
      <t xml:space="preserve"> expenditure, please see section 2.3.2 of the Program Guidelines. </t>
    </r>
  </si>
  <si>
    <r>
      <rPr>
        <b/>
        <sz val="12"/>
        <rFont val="Calibri"/>
        <family val="2"/>
      </rPr>
      <t>Local Government Authority(ies)</t>
    </r>
    <r>
      <rPr>
        <sz val="12"/>
        <rFont val="Calibri"/>
        <family val="2"/>
      </rPr>
      <t xml:space="preserve">
</t>
    </r>
    <r>
      <rPr>
        <sz val="12"/>
        <color rgb="FF002060"/>
        <rFont val="Calibri"/>
        <family val="2"/>
      </rPr>
      <t>Please list all Local Government Authority(ies) providing funding and the amount. This funding must be confirmed</t>
    </r>
    <r>
      <rPr>
        <sz val="12"/>
        <rFont val="Calibri"/>
        <family val="2"/>
      </rPr>
      <t>.</t>
    </r>
  </si>
  <si>
    <r>
      <t xml:space="preserve">Traffic Management and Temporary Works
</t>
    </r>
    <r>
      <rPr>
        <sz val="12"/>
        <color rgb="FF002060"/>
        <rFont val="Calibri"/>
        <family val="2"/>
      </rPr>
      <t>This includes work undertaken for the purposes of enabling other construction, including temporary pathways.</t>
    </r>
    <r>
      <rPr>
        <b/>
        <sz val="12"/>
        <color rgb="FF002060"/>
        <rFont val="Calibri"/>
        <family val="2"/>
      </rPr>
      <t xml:space="preserve">
</t>
    </r>
  </si>
  <si>
    <r>
      <rPr>
        <b/>
        <sz val="12"/>
        <color theme="1"/>
        <rFont val="Calibri"/>
        <family val="2"/>
      </rPr>
      <t>Bridge Costs</t>
    </r>
    <r>
      <rPr>
        <sz val="12"/>
        <color theme="1"/>
        <rFont val="Calibri"/>
        <family val="2"/>
      </rPr>
      <t xml:space="preserve">
</t>
    </r>
    <r>
      <rPr>
        <sz val="12"/>
        <color rgb="FF002060"/>
        <rFont val="Calibri"/>
        <family val="2"/>
      </rPr>
      <t xml:space="preserve">This includes the construction and upgrade of bridges and related structures, such as culverts. </t>
    </r>
  </si>
  <si>
    <r>
      <t xml:space="preserve">How does your project align with the focus area(s) and what are the outcomes it aims to achieve?
</t>
    </r>
    <r>
      <rPr>
        <sz val="12"/>
        <color rgb="FF002060"/>
        <rFont val="Calibri"/>
        <family val="2"/>
      </rPr>
      <t xml:space="preserve">Refer to section 2.2.2 of the Program Guidelines for the target area of each focus area. Ensure you address </t>
    </r>
    <r>
      <rPr>
        <u/>
        <sz val="12"/>
        <color rgb="FF002060"/>
        <rFont val="Calibri"/>
        <family val="2"/>
      </rPr>
      <t xml:space="preserve">all </t>
    </r>
    <r>
      <rPr>
        <sz val="12"/>
        <color rgb="FF002060"/>
        <rFont val="Calibri"/>
        <family val="2"/>
      </rPr>
      <t xml:space="preserve">focus areas you have ticked under above. </t>
    </r>
    <r>
      <rPr>
        <b/>
        <sz val="12"/>
        <rFont val="Calibri"/>
        <family val="2"/>
      </rPr>
      <t xml:space="preserve">
</t>
    </r>
    <r>
      <rPr>
        <sz val="12"/>
        <color rgb="FF002060"/>
        <rFont val="Calibri"/>
        <family val="2"/>
      </rPr>
      <t xml:space="preserve">Attach relevant reports/information to support your response. </t>
    </r>
    <r>
      <rPr>
        <b/>
        <sz val="12"/>
        <rFont val="Calibri"/>
        <family val="2"/>
      </rPr>
      <t xml:space="preserve">
</t>
    </r>
  </si>
  <si>
    <r>
      <t>How does the project directly contribute to relevant</t>
    </r>
    <r>
      <rPr>
        <b/>
        <u/>
        <sz val="12"/>
        <color theme="1"/>
        <rFont val="Calibri"/>
        <family val="2"/>
      </rPr>
      <t xml:space="preserve"> national </t>
    </r>
    <r>
      <rPr>
        <b/>
        <sz val="12"/>
        <color theme="1"/>
        <rFont val="Calibri"/>
        <family val="2"/>
      </rPr>
      <t xml:space="preserve">goals, objectives, policies and strategic plans?
</t>
    </r>
    <r>
      <rPr>
        <sz val="12"/>
        <color rgb="FF002060"/>
        <rFont val="Calibri"/>
        <family val="2"/>
      </rPr>
      <t xml:space="preserve">Examples of national policies and strategic plans to link to:
-National Road Safety Strategy 2021-30 and Action Plan 2023-25
-National Urban Policy
-Closing the Gap
-National Freight and Supply Chain Strategy
-Regional Investment Framework
-Net Zero by 2050 
</t>
    </r>
    <r>
      <rPr>
        <b/>
        <sz val="12"/>
        <color theme="1"/>
        <rFont val="Calibri"/>
        <family val="2"/>
      </rPr>
      <t xml:space="preserve">
</t>
    </r>
    <r>
      <rPr>
        <sz val="12"/>
        <color rgb="FF002060"/>
        <rFont val="Calibri"/>
        <family val="2"/>
      </rPr>
      <t xml:space="preserve">Attach the documents you refer to, to support your response. </t>
    </r>
  </si>
  <si>
    <r>
      <t xml:space="preserve">If you need to relocate utilities, have you gained the provider consent and been advised of the costs involved and timing?
</t>
    </r>
    <r>
      <rPr>
        <sz val="12"/>
        <color rgb="FF002060"/>
        <rFont val="Calibri"/>
        <family val="2"/>
      </rPr>
      <t>Utility movements are a volatile cost, increasing the risk of future cost overruns. Please provide details of utilities that need to be moved.</t>
    </r>
  </si>
  <si>
    <r>
      <t xml:space="preserve">All applications must be submitted through the Department's online portal by 11:59PM (AEDT) on 13 January 2025. 
The Department will not consider an application submitted via email unless specifically requested by us.
You must complete a Nomination Form in addition to your application and supporting attachments.
</t>
    </r>
    <r>
      <rPr>
        <b/>
        <sz val="12"/>
        <rFont val="Calibri"/>
        <family val="2"/>
        <scheme val="minor"/>
      </rPr>
      <t xml:space="preserve">If you do not have access to IMS, you will need to discuss permissions with your organisation's IMS permissions manager. </t>
    </r>
    <r>
      <rPr>
        <sz val="12"/>
        <rFont val="Calibri"/>
        <family val="2"/>
        <scheme val="minor"/>
      </rPr>
      <t>If you are unsure who in your organisation holds these permissions, please contact the ATF team via the email below.</t>
    </r>
  </si>
  <si>
    <t>Funding co-contribution justification</t>
  </si>
  <si>
    <t>This cell checks the percentage of the Australian Government contribution you are seeking from the Active Transport Fund.</t>
  </si>
  <si>
    <r>
      <rPr>
        <b/>
        <sz val="12"/>
        <rFont val="Calibri"/>
        <family val="2"/>
      </rPr>
      <t>Is your project's percentage of Australian Government funding under the Program at least 50% of the total project cost?</t>
    </r>
    <r>
      <rPr>
        <sz val="12"/>
        <color rgb="FF002060"/>
        <rFont val="Calibri"/>
        <family val="2"/>
      </rPr>
      <t xml:space="preserve">
</t>
    </r>
    <r>
      <rPr>
        <b/>
        <sz val="12"/>
        <color rgb="FF002060"/>
        <rFont val="Calibri"/>
        <family val="2"/>
      </rPr>
      <t>- For projects submitted by state and territory government</t>
    </r>
    <r>
      <rPr>
        <sz val="12"/>
        <color rgb="FF002060"/>
        <rFont val="Calibri"/>
        <family val="2"/>
      </rPr>
      <t xml:space="preserve"> , the Program will contribute up to 50% of the total project cost, up to the cap of $5 million per project, unless otherwise agreed by the Minister. 
</t>
    </r>
    <r>
      <rPr>
        <b/>
        <sz val="12"/>
        <color rgb="FF002060"/>
        <rFont val="Calibri"/>
        <family val="2"/>
      </rPr>
      <t>- For projects submitted by LGAs</t>
    </r>
    <r>
      <rPr>
        <sz val="12"/>
        <color rgb="FF002060"/>
        <rFont val="Calibri"/>
        <family val="2"/>
      </rPr>
      <t>, the Australian Government recognises that some LGAs, particularly those in regional areas, may be limited in their ability to provide</t>
    </r>
    <r>
      <rPr>
        <sz val="12"/>
        <color rgb="FFFF0000"/>
        <rFont val="Calibri"/>
        <family val="2"/>
      </rPr>
      <t xml:space="preserve"> </t>
    </r>
    <r>
      <rPr>
        <sz val="12"/>
        <color rgb="FF002060"/>
        <rFont val="Calibri"/>
        <family val="2"/>
      </rPr>
      <t xml:space="preserve">a 50% co-contribution. Alternative funding co-contributions can be sought as part of the application.
</t>
    </r>
    <r>
      <rPr>
        <b/>
        <sz val="12"/>
        <color rgb="FF002060"/>
        <rFont val="Calibri"/>
        <family val="2"/>
      </rPr>
      <t>If No</t>
    </r>
    <r>
      <rPr>
        <sz val="12"/>
        <color rgb="FF002060"/>
        <rFont val="Calibri"/>
        <family val="2"/>
      </rPr>
      <t xml:space="preserve">, and you are seeking an alternate funding co-contribution under Section 2.3.1 of the Program Guidelines, please provide an explanation of the need for an alternative arrangement </t>
    </r>
    <r>
      <rPr>
        <b/>
        <sz val="12"/>
        <color rgb="FF002060"/>
        <rFont val="Calibri"/>
        <family val="2"/>
      </rPr>
      <t>in the Project Budget tab</t>
    </r>
    <r>
      <rPr>
        <b/>
        <sz val="12"/>
        <rFont val="Calibri"/>
        <family val="2"/>
      </rPr>
      <t>.</t>
    </r>
  </si>
  <si>
    <t>If you are seeking an alternate funding co-contribution under Section 2.3.1 of the Program Guidelines, please provide justification to demonstrate the need for an alternative arrangement.</t>
  </si>
  <si>
    <r>
      <t xml:space="preserve">Does your application directly address </t>
    </r>
    <r>
      <rPr>
        <b/>
        <u/>
        <sz val="12"/>
        <rFont val="Calibri"/>
        <family val="2"/>
      </rPr>
      <t>at least one</t>
    </r>
    <r>
      <rPr>
        <b/>
        <sz val="12"/>
        <rFont val="Calibri"/>
        <family val="2"/>
      </rPr>
      <t xml:space="preserve"> of the focus areas under the Program and have you attached evidence?
</t>
    </r>
    <r>
      <rPr>
        <sz val="12"/>
        <color rgb="FF002060"/>
        <rFont val="Calibri"/>
        <family val="2"/>
      </rPr>
      <t>Refer to the Program Guidelines (section 2.2.2) for the list of focus areas.</t>
    </r>
  </si>
  <si>
    <r>
      <t xml:space="preserve">Is your project for the upgrade of an existing or construction of a new bicycle or walking pathway?
</t>
    </r>
    <r>
      <rPr>
        <sz val="12"/>
        <color rgb="FF002060"/>
        <rFont val="Calibri"/>
        <family val="2"/>
      </rPr>
      <t xml:space="preserve">Refer to the Program Guidelines (section 2.2) for the definition of a pathway.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</si>
</sst>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4" formatCode="_-&quot;$&quot;* #,##0.00_-;\-&quot;$&quot;* #,##0.00_-;_-&quot;$&quot;* &quot;-&quot;??_-;_-@_-"/>
    <numFmt numFmtId="164" formatCode="0.0%"/>
    <numFmt numFmtId="165" formatCode="[$-C09]d\ mmmm\ yyyy;@"/>
  </numFmts>
  <fonts count="68" x14ac:knownFonts="1">
    <font>
      <sz val="11"/>
      <color theme="1"/>
      <name val="Calibri"/>
      <family val="2"/>
      <scheme val="minor"/>
    </font>
    <font>
      <b/>
      <sz val="11"/>
      <color theme="1"/>
      <name val="Calibri"/>
      <family val="2"/>
      <scheme val="minor"/>
    </font>
    <font>
      <b/>
      <sz val="16"/>
      <color theme="1"/>
      <name val="Calibri"/>
      <family val="2"/>
      <scheme val="minor"/>
    </font>
    <font>
      <sz val="11"/>
      <name val="Calibri"/>
      <family val="2"/>
    </font>
    <font>
      <b/>
      <sz val="11"/>
      <color theme="1"/>
      <name val="Calibri"/>
      <family val="2"/>
    </font>
    <font>
      <sz val="11"/>
      <color theme="1"/>
      <name val="Calibri"/>
      <family val="2"/>
    </font>
    <font>
      <sz val="11"/>
      <name val="Calibri"/>
      <family val="2"/>
      <scheme val="minor"/>
    </font>
    <font>
      <sz val="11"/>
      <color theme="1"/>
      <name val="Calibri"/>
      <family val="2"/>
      <scheme val="minor"/>
    </font>
    <font>
      <b/>
      <sz val="12"/>
      <name val="Calibri"/>
      <family val="2"/>
    </font>
    <font>
      <sz val="11"/>
      <color rgb="FFFF0000"/>
      <name val="Calibri"/>
      <family val="2"/>
      <scheme val="minor"/>
    </font>
    <font>
      <b/>
      <sz val="16"/>
      <color rgb="FFFF0000"/>
      <name val="Calibri"/>
      <family val="2"/>
      <scheme val="minor"/>
    </font>
    <font>
      <b/>
      <sz val="30"/>
      <color rgb="FF081E3E"/>
      <name val="Calibri"/>
      <family val="2"/>
      <scheme val="minor"/>
    </font>
    <font>
      <sz val="22"/>
      <color rgb="FF081E3E"/>
      <name val="Calibri"/>
      <family val="2"/>
      <scheme val="minor"/>
    </font>
    <font>
      <sz val="14"/>
      <color rgb="FF081E3E"/>
      <name val="Calibri"/>
      <family val="2"/>
      <scheme val="minor"/>
    </font>
    <font>
      <b/>
      <sz val="14"/>
      <name val="Calibri"/>
      <family val="2"/>
      <scheme val="minor"/>
    </font>
    <font>
      <u/>
      <sz val="11"/>
      <color theme="10"/>
      <name val="Calibri"/>
      <family val="2"/>
      <scheme val="minor"/>
    </font>
    <font>
      <b/>
      <sz val="12"/>
      <color rgb="FFFF0000"/>
      <name val="Calibri"/>
      <family val="2"/>
    </font>
    <font>
      <strike/>
      <sz val="11"/>
      <color rgb="FFFF0000"/>
      <name val="Calibri"/>
      <family val="2"/>
      <scheme val="minor"/>
    </font>
    <font>
      <sz val="11"/>
      <color rgb="FF00B050"/>
      <name val="Calibri"/>
      <family val="2"/>
      <scheme val="minor"/>
    </font>
    <font>
      <sz val="14"/>
      <name val="Calibri"/>
      <family val="2"/>
      <scheme val="minor"/>
    </font>
    <font>
      <b/>
      <sz val="10"/>
      <color theme="1"/>
      <name val="Calibri"/>
      <family val="2"/>
      <scheme val="minor"/>
    </font>
    <font>
      <sz val="12"/>
      <name val="Calibri"/>
      <family val="2"/>
      <scheme val="minor"/>
    </font>
    <font>
      <b/>
      <sz val="12"/>
      <name val="Calibri"/>
      <family val="2"/>
      <scheme val="minor"/>
    </font>
    <font>
      <sz val="12"/>
      <color rgb="FF081E3E"/>
      <name val="Calibri"/>
      <family val="2"/>
      <scheme val="minor"/>
    </font>
    <font>
      <sz val="12"/>
      <name val="Calibri"/>
      <family val="2"/>
    </font>
    <font>
      <sz val="12"/>
      <color theme="1"/>
      <name val="Calibri"/>
      <family val="2"/>
      <scheme val="minor"/>
    </font>
    <font>
      <sz val="11"/>
      <color theme="0"/>
      <name val="Calibri"/>
      <family val="2"/>
      <scheme val="minor"/>
    </font>
    <font>
      <sz val="11"/>
      <color rgb="FF000000"/>
      <name val="Calibri"/>
      <family val="2"/>
      <scheme val="minor"/>
    </font>
    <font>
      <sz val="12"/>
      <color rgb="FF000000"/>
      <name val="Calibri"/>
      <family val="2"/>
      <scheme val="minor"/>
    </font>
    <font>
      <sz val="12"/>
      <color rgb="FF002060"/>
      <name val="Calibri"/>
      <family val="2"/>
      <scheme val="minor"/>
    </font>
    <font>
      <sz val="12"/>
      <color rgb="FFFF0000"/>
      <name val="Calibri"/>
      <family val="2"/>
      <scheme val="minor"/>
    </font>
    <font>
      <b/>
      <sz val="14"/>
      <color rgb="FF081E3F"/>
      <name val="Calibri"/>
      <family val="2"/>
      <scheme val="minor"/>
    </font>
    <font>
      <sz val="14"/>
      <color rgb="FF000000"/>
      <name val="Calibri"/>
      <family val="2"/>
      <scheme val="minor"/>
    </font>
    <font>
      <b/>
      <sz val="12"/>
      <color rgb="FF000000"/>
      <name val="Calibri"/>
      <family val="2"/>
      <scheme val="minor"/>
    </font>
    <font>
      <b/>
      <u/>
      <sz val="12"/>
      <name val="Calibri"/>
      <family val="2"/>
    </font>
    <font>
      <sz val="12"/>
      <color rgb="FF002060"/>
      <name val="Calibri"/>
      <family val="2"/>
    </font>
    <font>
      <b/>
      <sz val="12"/>
      <color rgb="FF002060"/>
      <name val="Calibri"/>
      <family val="2"/>
    </font>
    <font>
      <sz val="12"/>
      <color rgb="FFFF0000"/>
      <name val="Calibri"/>
      <family val="2"/>
    </font>
    <font>
      <sz val="12"/>
      <color theme="1"/>
      <name val="Calibri"/>
      <family val="2"/>
    </font>
    <font>
      <b/>
      <sz val="12"/>
      <color theme="0"/>
      <name val="Calibri"/>
      <family val="2"/>
    </font>
    <font>
      <b/>
      <sz val="12"/>
      <color theme="1"/>
      <name val="Calibri"/>
      <family val="2"/>
    </font>
    <font>
      <i/>
      <sz val="12"/>
      <color rgb="FF002060"/>
      <name val="Calibri"/>
      <family val="2"/>
    </font>
    <font>
      <sz val="12"/>
      <color rgb="FF081E3F"/>
      <name val="Calibri"/>
      <family val="2"/>
      <scheme val="minor"/>
    </font>
    <font>
      <u/>
      <sz val="12"/>
      <color theme="10"/>
      <name val="Calibri"/>
      <family val="2"/>
      <scheme val="minor"/>
    </font>
    <font>
      <b/>
      <sz val="12"/>
      <color rgb="FFFF0000"/>
      <name val="Calibri"/>
      <family val="2"/>
      <scheme val="minor"/>
    </font>
    <font>
      <i/>
      <sz val="12"/>
      <color rgb="FF7030A0"/>
      <name val="Calibri"/>
      <family val="2"/>
      <scheme val="minor"/>
    </font>
    <font>
      <b/>
      <sz val="14"/>
      <color rgb="FF002060"/>
      <name val="Calibri"/>
      <family val="2"/>
      <scheme val="minor"/>
    </font>
    <font>
      <b/>
      <sz val="22"/>
      <color rgb="FF081E3E"/>
      <name val="Calibri"/>
      <family val="2"/>
      <scheme val="minor"/>
    </font>
    <font>
      <sz val="12"/>
      <color rgb="FF081E3F"/>
      <name val="Calibri"/>
      <family val="2"/>
    </font>
    <font>
      <b/>
      <sz val="12"/>
      <color rgb="FFFFFFFF"/>
      <name val="Calibri"/>
      <family val="2"/>
      <scheme val="minor"/>
    </font>
    <font>
      <sz val="12"/>
      <color rgb="FFFFFFFF"/>
      <name val="Calibri"/>
      <family val="2"/>
      <scheme val="minor"/>
    </font>
    <font>
      <strike/>
      <sz val="12"/>
      <color rgb="FFFF0000"/>
      <name val="Calibri"/>
      <family val="2"/>
      <scheme val="minor"/>
    </font>
    <font>
      <b/>
      <strike/>
      <sz val="12"/>
      <color theme="0"/>
      <name val="Calibri"/>
      <family val="2"/>
    </font>
    <font>
      <b/>
      <sz val="14"/>
      <color rgb="FFFF0000"/>
      <name val="Calibri"/>
      <family val="2"/>
      <scheme val="minor"/>
    </font>
    <font>
      <b/>
      <sz val="12"/>
      <color rgb="FF002060"/>
      <name val="Calibri"/>
      <family val="2"/>
      <scheme val="minor"/>
    </font>
    <font>
      <b/>
      <sz val="12"/>
      <color theme="1"/>
      <name val="Calibri"/>
      <family val="2"/>
      <scheme val="minor"/>
    </font>
    <font>
      <b/>
      <sz val="14"/>
      <color rgb="FF000000"/>
      <name val="Calibri"/>
      <family val="2"/>
      <scheme val="minor"/>
    </font>
    <font>
      <u/>
      <sz val="12"/>
      <color rgb="FF002060"/>
      <name val="Calibri"/>
      <family val="2"/>
    </font>
    <font>
      <b/>
      <strike/>
      <sz val="12"/>
      <name val="Calibri"/>
      <family val="2"/>
    </font>
    <font>
      <b/>
      <i/>
      <sz val="12"/>
      <color theme="1"/>
      <name val="Calibri"/>
      <family val="2"/>
    </font>
    <font>
      <b/>
      <u/>
      <sz val="12"/>
      <color theme="1"/>
      <name val="Calibri"/>
      <family val="2"/>
    </font>
    <font>
      <sz val="8"/>
      <color rgb="FF000000"/>
      <name val="Segoe UI"/>
      <family val="2"/>
    </font>
    <font>
      <b/>
      <strike/>
      <sz val="12"/>
      <color rgb="FFFF0000"/>
      <name val="Calibri"/>
      <family val="2"/>
    </font>
    <font>
      <b/>
      <sz val="12"/>
      <color rgb="FF081E3F"/>
      <name val="Calibri"/>
      <family val="2"/>
    </font>
    <font>
      <i/>
      <sz val="12"/>
      <name val="Calibri"/>
      <family val="2"/>
      <scheme val="minor"/>
    </font>
    <font>
      <sz val="11"/>
      <name val="Arial"/>
      <family val="2"/>
    </font>
    <font>
      <b/>
      <sz val="22"/>
      <color theme="0"/>
      <name val="Calibri"/>
      <family val="2"/>
      <scheme val="minor"/>
    </font>
    <font>
      <sz val="12"/>
      <color theme="0"/>
      <name val="Calibri"/>
      <family val="2"/>
    </font>
  </fonts>
  <fills count="14">
    <fill>
      <patternFill patternType="none"/>
    </fill>
    <fill>
      <patternFill patternType="gray125"/>
    </fill>
    <fill>
      <patternFill patternType="solid">
        <fgColor rgb="FF081E3F"/>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8D1F5"/>
        <bgColor indexed="64"/>
      </patternFill>
    </fill>
    <fill>
      <patternFill patternType="solid">
        <fgColor theme="0"/>
        <bgColor indexed="64"/>
      </patternFill>
    </fill>
    <fill>
      <patternFill patternType="solid">
        <fgColor rgb="FFF2F2F2"/>
        <bgColor indexed="64"/>
      </patternFill>
    </fill>
    <fill>
      <patternFill patternType="solid">
        <fgColor rgb="FF92D050"/>
        <bgColor indexed="64"/>
      </patternFill>
    </fill>
    <fill>
      <patternFill patternType="solid">
        <fgColor rgb="FF002060"/>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5" fillId="0" borderId="0" applyNumberForma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360">
    <xf numFmtId="0" fontId="0" fillId="0" borderId="0" xfId="0"/>
    <xf numFmtId="0" fontId="0" fillId="0" borderId="5" xfId="0" applyBorder="1"/>
    <xf numFmtId="0" fontId="0" fillId="0" borderId="6" xfId="0" applyBorder="1"/>
    <xf numFmtId="0" fontId="0" fillId="0" borderId="7" xfId="0" applyBorder="1"/>
    <xf numFmtId="0" fontId="0" fillId="0" borderId="0" xfId="0" applyAlignment="1">
      <alignment wrapText="1"/>
    </xf>
    <xf numFmtId="0" fontId="0" fillId="0" borderId="0" xfId="0" applyFill="1"/>
    <xf numFmtId="5" fontId="0" fillId="0" borderId="0" xfId="0" applyNumberFormat="1"/>
    <xf numFmtId="0" fontId="0" fillId="0" borderId="0" xfId="0"/>
    <xf numFmtId="0" fontId="2" fillId="0" borderId="0" xfId="0" applyFont="1"/>
    <xf numFmtId="0" fontId="0" fillId="0" borderId="0" xfId="0"/>
    <xf numFmtId="0" fontId="0" fillId="0" borderId="0" xfId="0" applyAlignment="1">
      <alignment wrapText="1"/>
    </xf>
    <xf numFmtId="14" fontId="0" fillId="0" borderId="0" xfId="0" applyNumberFormat="1"/>
    <xf numFmtId="0" fontId="9" fillId="0" borderId="0" xfId="0" applyFont="1"/>
    <xf numFmtId="0" fontId="1" fillId="0" borderId="0" xfId="0" applyFont="1"/>
    <xf numFmtId="0" fontId="1" fillId="0" borderId="0" xfId="0" applyFont="1" applyAlignment="1">
      <alignment wrapText="1"/>
    </xf>
    <xf numFmtId="0" fontId="6" fillId="0" borderId="0" xfId="0" applyFont="1"/>
    <xf numFmtId="3" fontId="8" fillId="0" borderId="2" xfId="1" applyNumberFormat="1" applyFont="1" applyFill="1" applyBorder="1" applyAlignment="1" applyProtection="1">
      <alignment horizontal="right" vertical="center"/>
      <protection locked="0"/>
    </xf>
    <xf numFmtId="0" fontId="0" fillId="0" borderId="0" xfId="0" applyFill="1" applyAlignment="1">
      <alignment wrapText="1"/>
    </xf>
    <xf numFmtId="0" fontId="9" fillId="0" borderId="0" xfId="0" applyFont="1" applyFill="1" applyAlignment="1">
      <alignment wrapText="1"/>
    </xf>
    <xf numFmtId="0" fontId="6" fillId="0" borderId="0" xfId="0" applyFont="1" applyFill="1" applyAlignment="1">
      <alignment wrapText="1"/>
    </xf>
    <xf numFmtId="0" fontId="1" fillId="0" borderId="0" xfId="0" applyFont="1" applyFill="1" applyAlignment="1">
      <alignment wrapText="1"/>
    </xf>
    <xf numFmtId="0" fontId="6" fillId="0" borderId="0" xfId="0" applyFont="1" applyAlignment="1">
      <alignment horizontal="left" vertical="top"/>
    </xf>
    <xf numFmtId="5" fontId="9" fillId="0" borderId="0" xfId="0" applyNumberFormat="1" applyFont="1"/>
    <xf numFmtId="0" fontId="18" fillId="0" borderId="0" xfId="0" applyFont="1" applyAlignment="1">
      <alignment wrapText="1"/>
    </xf>
    <xf numFmtId="0" fontId="6" fillId="0" borderId="0" xfId="0" applyFont="1"/>
    <xf numFmtId="3" fontId="8" fillId="0" borderId="3" xfId="1" applyNumberFormat="1" applyFont="1" applyFill="1" applyBorder="1" applyAlignment="1" applyProtection="1">
      <alignment horizontal="right" vertical="center"/>
      <protection locked="0"/>
    </xf>
    <xf numFmtId="0" fontId="0" fillId="4" borderId="0" xfId="0" applyFill="1"/>
    <xf numFmtId="0" fontId="0" fillId="4" borderId="0" xfId="0" applyFill="1" applyAlignment="1">
      <alignment wrapText="1"/>
    </xf>
    <xf numFmtId="0" fontId="0" fillId="5" borderId="0" xfId="0" applyFill="1"/>
    <xf numFmtId="0" fontId="0" fillId="5" borderId="0" xfId="0" applyFill="1" applyAlignment="1">
      <alignment wrapText="1"/>
    </xf>
    <xf numFmtId="0" fontId="6" fillId="5" borderId="0" xfId="0" applyFont="1" applyFill="1" applyAlignment="1">
      <alignment wrapText="1"/>
    </xf>
    <xf numFmtId="0" fontId="0" fillId="6" borderId="0" xfId="0" applyFill="1"/>
    <xf numFmtId="0" fontId="0" fillId="6" borderId="0" xfId="0" applyFill="1" applyAlignment="1">
      <alignment wrapText="1"/>
    </xf>
    <xf numFmtId="0" fontId="3" fillId="5" borderId="0" xfId="0" applyFont="1" applyFill="1" applyBorder="1" applyAlignment="1" applyProtection="1">
      <alignment horizontal="left" vertical="center" wrapText="1"/>
    </xf>
    <xf numFmtId="0" fontId="26" fillId="7" borderId="0" xfId="0" applyFont="1" applyFill="1"/>
    <xf numFmtId="0" fontId="26" fillId="7" borderId="0" xfId="0" applyFont="1" applyFill="1" applyAlignment="1">
      <alignment wrapText="1"/>
    </xf>
    <xf numFmtId="0" fontId="26" fillId="7" borderId="0" xfId="0" applyFont="1" applyFill="1" applyAlignment="1">
      <alignment horizontal="right" wrapText="1"/>
    </xf>
    <xf numFmtId="0" fontId="26" fillId="8" borderId="0" xfId="0" applyFont="1" applyFill="1"/>
    <xf numFmtId="0" fontId="26" fillId="8" borderId="0" xfId="0" applyFont="1" applyFill="1" applyAlignment="1">
      <alignment wrapText="1"/>
    </xf>
    <xf numFmtId="0" fontId="0" fillId="0" borderId="0" xfId="0" applyBorder="1"/>
    <xf numFmtId="0" fontId="23" fillId="0" borderId="0" xfId="0" applyFont="1" applyBorder="1" applyAlignment="1">
      <alignment horizontal="left" vertical="top" wrapText="1"/>
    </xf>
    <xf numFmtId="0" fontId="0" fillId="0" borderId="0" xfId="0"/>
    <xf numFmtId="0" fontId="29" fillId="0" borderId="0" xfId="0" applyFont="1" applyBorder="1" applyAlignment="1">
      <alignment vertical="top" wrapText="1"/>
    </xf>
    <xf numFmtId="0" fontId="0" fillId="0" borderId="0" xfId="0"/>
    <xf numFmtId="0" fontId="0" fillId="0" borderId="0" xfId="0"/>
    <xf numFmtId="0" fontId="0" fillId="0" borderId="26" xfId="0" applyBorder="1"/>
    <xf numFmtId="0" fontId="0" fillId="0" borderId="0" xfId="0"/>
    <xf numFmtId="0" fontId="0" fillId="0" borderId="0" xfId="0"/>
    <xf numFmtId="0" fontId="6" fillId="0" borderId="0" xfId="0" applyFont="1"/>
    <xf numFmtId="0" fontId="6" fillId="0" borderId="0" xfId="0" applyFont="1" applyAlignment="1"/>
    <xf numFmtId="0" fontId="0" fillId="0" borderId="0" xfId="0"/>
    <xf numFmtId="0" fontId="9" fillId="0" borderId="0" xfId="0" applyFont="1"/>
    <xf numFmtId="0" fontId="10" fillId="0" borderId="0" xfId="0" applyFont="1"/>
    <xf numFmtId="0" fontId="0" fillId="0" borderId="0" xfId="0" applyBorder="1"/>
    <xf numFmtId="0" fontId="25" fillId="0" borderId="0" xfId="0" applyFont="1"/>
    <xf numFmtId="0" fontId="0" fillId="0" borderId="21" xfId="0" applyBorder="1"/>
    <xf numFmtId="0" fontId="31" fillId="0" borderId="10" xfId="0" applyFont="1" applyBorder="1" applyAlignment="1">
      <alignment vertical="center"/>
    </xf>
    <xf numFmtId="0" fontId="8" fillId="3" borderId="13" xfId="0" applyFont="1" applyFill="1" applyBorder="1" applyAlignment="1" applyProtection="1">
      <alignment horizontal="left" vertical="center" wrapText="1"/>
    </xf>
    <xf numFmtId="0" fontId="6" fillId="0" borderId="0" xfId="0" applyFont="1" applyBorder="1"/>
    <xf numFmtId="0" fontId="9" fillId="0" borderId="0" xfId="0" applyFont="1" applyBorder="1"/>
    <xf numFmtId="0" fontId="10" fillId="0" borderId="21" xfId="0" applyFont="1" applyBorder="1"/>
    <xf numFmtId="0" fontId="12" fillId="0" borderId="0" xfId="0" applyFont="1" applyBorder="1" applyAlignment="1">
      <alignment vertical="center"/>
    </xf>
    <xf numFmtId="0" fontId="0" fillId="0" borderId="4" xfId="0" applyBorder="1"/>
    <xf numFmtId="0" fontId="40" fillId="3" borderId="13" xfId="0" applyFont="1" applyFill="1" applyBorder="1" applyAlignment="1" applyProtection="1">
      <alignment horizontal="left" vertical="center" wrapText="1"/>
    </xf>
    <xf numFmtId="0" fontId="38" fillId="3" borderId="23" xfId="0" applyFont="1" applyFill="1" applyBorder="1" applyAlignment="1" applyProtection="1">
      <alignment horizontal="left" vertical="top" wrapText="1"/>
    </xf>
    <xf numFmtId="0" fontId="38" fillId="10" borderId="29" xfId="0" applyFont="1" applyFill="1" applyBorder="1" applyAlignment="1" applyProtection="1">
      <alignment vertical="top" wrapText="1"/>
    </xf>
    <xf numFmtId="0" fontId="38" fillId="10" borderId="30" xfId="0" applyFont="1" applyFill="1" applyBorder="1" applyAlignment="1" applyProtection="1">
      <alignment vertical="top" wrapText="1"/>
    </xf>
    <xf numFmtId="0" fontId="40" fillId="3" borderId="13" xfId="0" applyFont="1" applyFill="1" applyBorder="1" applyAlignment="1" applyProtection="1">
      <alignment horizontal="left" vertical="top" wrapText="1"/>
    </xf>
    <xf numFmtId="0" fontId="25" fillId="0" borderId="0" xfId="0" applyFont="1" applyBorder="1"/>
    <xf numFmtId="0" fontId="39" fillId="2" borderId="4" xfId="0" applyFont="1" applyFill="1" applyBorder="1" applyAlignment="1" applyProtection="1">
      <alignment vertical="center"/>
    </xf>
    <xf numFmtId="0" fontId="39" fillId="2" borderId="27" xfId="0" applyFont="1" applyFill="1" applyBorder="1" applyAlignment="1" applyProtection="1">
      <alignment horizontal="left" vertical="center" wrapText="1"/>
    </xf>
    <xf numFmtId="0" fontId="21" fillId="0" borderId="30" xfId="0" applyFont="1" applyBorder="1" applyAlignment="1" applyProtection="1">
      <alignment horizontal="left" vertical="center" wrapText="1"/>
      <protection locked="0"/>
    </xf>
    <xf numFmtId="0" fontId="40" fillId="3" borderId="14" xfId="0" applyFont="1" applyFill="1" applyBorder="1" applyAlignment="1" applyProtection="1">
      <alignment horizontal="left" vertical="center" wrapText="1"/>
    </xf>
    <xf numFmtId="0" fontId="21" fillId="0" borderId="28" xfId="0" applyFont="1" applyBorder="1" applyAlignment="1" applyProtection="1">
      <alignment horizontal="left" vertical="center" wrapText="1"/>
      <protection locked="0"/>
    </xf>
    <xf numFmtId="0" fontId="40" fillId="3" borderId="16" xfId="0" applyFont="1" applyFill="1" applyBorder="1" applyAlignment="1" applyProtection="1">
      <alignment horizontal="left" vertical="center" wrapText="1"/>
    </xf>
    <xf numFmtId="0" fontId="21" fillId="0" borderId="31" xfId="0" applyFont="1" applyBorder="1" applyAlignment="1" applyProtection="1">
      <alignment horizontal="left" vertical="center" wrapText="1"/>
      <protection locked="0"/>
    </xf>
    <xf numFmtId="0" fontId="25" fillId="0" borderId="0" xfId="0" applyFont="1" applyBorder="1" applyAlignment="1">
      <alignment wrapText="1"/>
    </xf>
    <xf numFmtId="0" fontId="21" fillId="0" borderId="0" xfId="0" applyFont="1" applyBorder="1" applyAlignment="1"/>
    <xf numFmtId="0" fontId="39" fillId="2" borderId="18" xfId="0" applyFont="1" applyFill="1" applyBorder="1" applyAlignment="1" applyProtection="1">
      <alignment vertical="center"/>
    </xf>
    <xf numFmtId="0" fontId="30" fillId="0" borderId="0" xfId="0" applyFont="1" applyBorder="1"/>
    <xf numFmtId="0" fontId="38" fillId="3" borderId="16" xfId="0" applyFont="1" applyFill="1" applyBorder="1" applyAlignment="1" applyProtection="1">
      <alignment horizontal="left" vertical="center" wrapText="1"/>
    </xf>
    <xf numFmtId="0" fontId="38" fillId="10" borderId="10" xfId="0" applyFont="1" applyFill="1" applyBorder="1" applyAlignment="1" applyProtection="1">
      <alignment horizontal="left" vertical="center" wrapText="1"/>
    </xf>
    <xf numFmtId="0" fontId="21" fillId="10" borderId="0" xfId="0" applyFont="1" applyFill="1" applyBorder="1" applyAlignment="1" applyProtection="1">
      <alignment horizontal="left" vertical="center" wrapText="1"/>
      <protection locked="0"/>
    </xf>
    <xf numFmtId="0" fontId="30" fillId="10" borderId="0" xfId="0" applyFont="1" applyFill="1" applyBorder="1"/>
    <xf numFmtId="0" fontId="39" fillId="2" borderId="19" xfId="0" applyFont="1" applyFill="1" applyBorder="1" applyAlignment="1" applyProtection="1">
      <alignment horizontal="left" vertical="center" wrapText="1"/>
    </xf>
    <xf numFmtId="0" fontId="30" fillId="0" borderId="10" xfId="0" applyFont="1" applyBorder="1"/>
    <xf numFmtId="0" fontId="39" fillId="2" borderId="24" xfId="0" applyFont="1" applyFill="1" applyBorder="1" applyAlignment="1" applyProtection="1">
      <alignment vertical="center"/>
    </xf>
    <xf numFmtId="0" fontId="39" fillId="2" borderId="17" xfId="0" applyFont="1" applyFill="1" applyBorder="1" applyAlignment="1" applyProtection="1">
      <alignment horizontal="left" vertical="center" wrapText="1"/>
    </xf>
    <xf numFmtId="0" fontId="40" fillId="3" borderId="10" xfId="0" applyFont="1" applyFill="1" applyBorder="1" applyAlignment="1" applyProtection="1">
      <alignment vertical="center" wrapText="1"/>
    </xf>
    <xf numFmtId="0" fontId="40" fillId="3" borderId="35" xfId="0" applyFont="1" applyFill="1" applyBorder="1" applyAlignment="1" applyProtection="1">
      <alignment horizontal="left" vertical="top" wrapText="1"/>
    </xf>
    <xf numFmtId="0" fontId="40" fillId="3" borderId="34" xfId="0" applyFont="1" applyFill="1" applyBorder="1" applyAlignment="1" applyProtection="1">
      <alignment horizontal="left" vertical="top" wrapText="1"/>
    </xf>
    <xf numFmtId="0" fontId="43" fillId="0" borderId="10" xfId="4" applyFont="1" applyBorder="1" applyAlignment="1">
      <alignment horizontal="left" wrapText="1"/>
    </xf>
    <xf numFmtId="0" fontId="43" fillId="0" borderId="0" xfId="4" applyFont="1" applyBorder="1" applyAlignment="1">
      <alignment horizontal="left" wrapText="1"/>
    </xf>
    <xf numFmtId="0" fontId="0" fillId="0" borderId="0" xfId="0"/>
    <xf numFmtId="0" fontId="8" fillId="3" borderId="2" xfId="0" applyFont="1" applyFill="1" applyBorder="1" applyAlignment="1" applyProtection="1">
      <alignment horizontal="left" vertical="center" wrapText="1"/>
    </xf>
    <xf numFmtId="0" fontId="24" fillId="3" borderId="2"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protection locked="0"/>
    </xf>
    <xf numFmtId="0" fontId="11" fillId="0" borderId="24" xfId="0" applyFont="1" applyBorder="1" applyAlignment="1">
      <alignment vertical="center"/>
    </xf>
    <xf numFmtId="165" fontId="20" fillId="0" borderId="25" xfId="0" quotePrefix="1" applyNumberFormat="1" applyFont="1" applyBorder="1" applyAlignment="1">
      <alignment horizontal="left" vertical="center"/>
    </xf>
    <xf numFmtId="0" fontId="46" fillId="0" borderId="25" xfId="0" applyFont="1" applyBorder="1" applyAlignment="1">
      <alignment vertical="center"/>
    </xf>
    <xf numFmtId="0" fontId="0" fillId="0" borderId="25" xfId="0" applyBorder="1"/>
    <xf numFmtId="0" fontId="0" fillId="0" borderId="38" xfId="0" applyBorder="1" applyAlignment="1">
      <alignment wrapText="1"/>
    </xf>
    <xf numFmtId="0" fontId="19" fillId="0" borderId="0" xfId="0" applyFont="1" applyBorder="1" applyAlignment="1">
      <alignment horizontal="left" vertical="center"/>
    </xf>
    <xf numFmtId="0" fontId="0" fillId="0" borderId="0" xfId="0"/>
    <xf numFmtId="5" fontId="24" fillId="3" borderId="2" xfId="1" applyNumberFormat="1" applyFont="1" applyFill="1" applyBorder="1" applyAlignment="1" applyProtection="1">
      <alignment horizontal="left" vertical="center" wrapText="1"/>
      <protection locked="0"/>
    </xf>
    <xf numFmtId="0" fontId="0" fillId="0" borderId="0" xfId="0" applyAlignment="1">
      <alignment vertical="center"/>
    </xf>
    <xf numFmtId="0" fontId="25" fillId="0" borderId="2" xfId="0" applyFont="1" applyBorder="1" applyAlignment="1">
      <alignment vertical="center" wrapText="1"/>
    </xf>
    <xf numFmtId="0" fontId="9" fillId="0" borderId="0" xfId="0" applyFont="1" applyBorder="1" applyAlignment="1">
      <alignment vertical="center"/>
    </xf>
    <xf numFmtId="0" fontId="0" fillId="0" borderId="0" xfId="0" applyBorder="1" applyAlignment="1">
      <alignment vertical="center"/>
    </xf>
    <xf numFmtId="0" fontId="39" fillId="2" borderId="2" xfId="0" applyFont="1" applyFill="1" applyBorder="1" applyAlignment="1" applyProtection="1">
      <alignment vertical="center"/>
    </xf>
    <xf numFmtId="0" fontId="40" fillId="3" borderId="16" xfId="0" applyFont="1" applyFill="1" applyBorder="1" applyAlignment="1" applyProtection="1">
      <alignment horizontal="left" vertical="top" wrapText="1"/>
    </xf>
    <xf numFmtId="0" fontId="21" fillId="0" borderId="0" xfId="0" applyFont="1" applyBorder="1" applyAlignment="1">
      <alignment horizontal="left" vertical="center"/>
    </xf>
    <xf numFmtId="0" fontId="38" fillId="10" borderId="31" xfId="0" applyFont="1" applyFill="1" applyBorder="1" applyAlignment="1" applyProtection="1">
      <alignment vertical="top" wrapText="1"/>
    </xf>
    <xf numFmtId="0" fontId="53" fillId="0" borderId="4" xfId="0" applyFont="1" applyBorder="1" applyAlignment="1">
      <alignment horizontal="left" vertical="center"/>
    </xf>
    <xf numFmtId="0" fontId="13" fillId="0" borderId="21" xfId="0" applyFont="1" applyBorder="1" applyAlignment="1">
      <alignment horizontal="left" vertical="center"/>
    </xf>
    <xf numFmtId="0" fontId="0" fillId="0" borderId="20" xfId="0" applyBorder="1"/>
    <xf numFmtId="0" fontId="33" fillId="0" borderId="13" xfId="0" applyFont="1" applyBorder="1" applyAlignment="1">
      <alignment vertical="center" wrapText="1"/>
    </xf>
    <xf numFmtId="0" fontId="23" fillId="0" borderId="26" xfId="0" applyFont="1" applyBorder="1" applyAlignment="1">
      <alignment horizontal="left" vertical="top" wrapText="1"/>
    </xf>
    <xf numFmtId="0" fontId="27" fillId="0" borderId="10" xfId="0" applyFont="1" applyBorder="1" applyAlignment="1">
      <alignment vertical="center" wrapText="1"/>
    </xf>
    <xf numFmtId="0" fontId="33" fillId="0" borderId="16" xfId="0" applyFont="1" applyBorder="1" applyAlignment="1">
      <alignment vertical="center" wrapText="1"/>
    </xf>
    <xf numFmtId="0" fontId="23" fillId="0" borderId="32" xfId="0" applyFont="1" applyBorder="1" applyAlignment="1">
      <alignment horizontal="left" vertical="top" wrapText="1"/>
    </xf>
    <xf numFmtId="0" fontId="0" fillId="0" borderId="32" xfId="0" applyBorder="1"/>
    <xf numFmtId="0" fontId="23" fillId="0" borderId="21" xfId="0" applyFont="1" applyBorder="1" applyAlignment="1">
      <alignment horizontal="left" vertical="top" wrapText="1"/>
    </xf>
    <xf numFmtId="0" fontId="4" fillId="3" borderId="13" xfId="0" applyFont="1" applyFill="1" applyBorder="1" applyAlignment="1" applyProtection="1">
      <alignment horizontal="left" vertical="center" wrapText="1"/>
    </xf>
    <xf numFmtId="0" fontId="4" fillId="3" borderId="13" xfId="0" applyFont="1" applyFill="1" applyBorder="1" applyAlignment="1" applyProtection="1">
      <alignment horizontal="left" wrapText="1"/>
    </xf>
    <xf numFmtId="0" fontId="4" fillId="3" borderId="14" xfId="0" applyFont="1" applyFill="1" applyBorder="1" applyAlignment="1" applyProtection="1">
      <alignment horizontal="left" wrapText="1"/>
    </xf>
    <xf numFmtId="0" fontId="5" fillId="0" borderId="34" xfId="0" applyFont="1" applyFill="1" applyBorder="1" applyAlignment="1" applyProtection="1">
      <alignment horizontal="left" vertical="center" wrapText="1"/>
    </xf>
    <xf numFmtId="0" fontId="0" fillId="0" borderId="39" xfId="0" applyNumberFormat="1" applyBorder="1"/>
    <xf numFmtId="0" fontId="33" fillId="3" borderId="13" xfId="0" applyFont="1" applyFill="1" applyBorder="1" applyAlignment="1">
      <alignment vertical="center" wrapText="1"/>
    </xf>
    <xf numFmtId="0" fontId="21" fillId="0" borderId="0" xfId="0" applyFont="1" applyBorder="1" applyAlignment="1">
      <alignment horizontal="left" vertical="top" wrapText="1"/>
    </xf>
    <xf numFmtId="0" fontId="21" fillId="0" borderId="26" xfId="0" applyFont="1" applyBorder="1" applyAlignment="1">
      <alignment horizontal="left" vertical="top" wrapText="1"/>
    </xf>
    <xf numFmtId="0" fontId="21" fillId="0" borderId="10" xfId="0" applyFont="1" applyBorder="1" applyAlignment="1">
      <alignment horizontal="left"/>
    </xf>
    <xf numFmtId="0" fontId="39" fillId="2" borderId="27" xfId="0" applyFont="1" applyFill="1" applyBorder="1" applyAlignment="1" applyProtection="1">
      <alignment vertical="center" wrapText="1"/>
    </xf>
    <xf numFmtId="0" fontId="25" fillId="0" borderId="30" xfId="0" applyFont="1" applyBorder="1"/>
    <xf numFmtId="0" fontId="39" fillId="2" borderId="13" xfId="0" applyFont="1" applyFill="1" applyBorder="1" applyAlignment="1" applyProtection="1">
      <alignment vertical="center"/>
    </xf>
    <xf numFmtId="0" fontId="39" fillId="2" borderId="30" xfId="0" applyFont="1" applyFill="1" applyBorder="1" applyAlignment="1" applyProtection="1">
      <alignment vertical="center"/>
    </xf>
    <xf numFmtId="0" fontId="33" fillId="0" borderId="0" xfId="0" applyFont="1" applyBorder="1" applyAlignment="1">
      <alignment vertical="center" wrapText="1"/>
    </xf>
    <xf numFmtId="0" fontId="13" fillId="0" borderId="20" xfId="0" applyFont="1" applyBorder="1" applyAlignment="1">
      <alignment horizontal="left" vertical="center"/>
    </xf>
    <xf numFmtId="0" fontId="33" fillId="3" borderId="16" xfId="0" applyFont="1" applyFill="1" applyBorder="1" applyAlignment="1">
      <alignment vertical="center" wrapText="1"/>
    </xf>
    <xf numFmtId="0" fontId="49" fillId="2" borderId="19" xfId="0" applyFont="1" applyFill="1" applyBorder="1" applyAlignment="1">
      <alignment vertical="center" wrapText="1"/>
    </xf>
    <xf numFmtId="0" fontId="49" fillId="2" borderId="27" xfId="0" applyFont="1" applyFill="1" applyBorder="1" applyAlignment="1">
      <alignment vertical="center" wrapText="1"/>
    </xf>
    <xf numFmtId="0" fontId="25" fillId="11" borderId="13" xfId="0" applyFont="1" applyFill="1" applyBorder="1" applyAlignment="1">
      <alignment vertical="center" wrapText="1"/>
    </xf>
    <xf numFmtId="0" fontId="25" fillId="0" borderId="30" xfId="0" applyFont="1" applyBorder="1" applyAlignment="1">
      <alignment vertical="center" wrapText="1"/>
    </xf>
    <xf numFmtId="0" fontId="25" fillId="0" borderId="15" xfId="0" applyFont="1" applyBorder="1" applyAlignment="1">
      <alignment vertical="center" wrapText="1"/>
    </xf>
    <xf numFmtId="0" fontId="25" fillId="0" borderId="31" xfId="0" applyFont="1" applyBorder="1" applyAlignment="1">
      <alignment vertical="center" wrapText="1"/>
    </xf>
    <xf numFmtId="0" fontId="49" fillId="2" borderId="18" xfId="0" applyFont="1" applyFill="1" applyBorder="1" applyAlignment="1">
      <alignment vertical="center"/>
    </xf>
    <xf numFmtId="0" fontId="28" fillId="11" borderId="13" xfId="0" applyFont="1" applyFill="1" applyBorder="1" applyAlignment="1">
      <alignment vertical="center" wrapText="1"/>
    </xf>
    <xf numFmtId="0" fontId="25" fillId="11" borderId="16" xfId="0" applyFont="1" applyFill="1" applyBorder="1" applyAlignment="1">
      <alignment vertical="top" wrapText="1"/>
    </xf>
    <xf numFmtId="0" fontId="25" fillId="0" borderId="0" xfId="0" applyFont="1"/>
    <xf numFmtId="0" fontId="25" fillId="0" borderId="25" xfId="0" applyFont="1" applyBorder="1" applyAlignment="1">
      <alignment vertical="top" wrapText="1"/>
    </xf>
    <xf numFmtId="0" fontId="21" fillId="0" borderId="25" xfId="0" applyFont="1" applyBorder="1" applyAlignment="1">
      <alignment vertical="top" wrapText="1"/>
    </xf>
    <xf numFmtId="0" fontId="43" fillId="0" borderId="25" xfId="4" applyFont="1" applyBorder="1" applyAlignment="1">
      <alignment wrapText="1"/>
    </xf>
    <xf numFmtId="0" fontId="43" fillId="0" borderId="25" xfId="4" applyFont="1" applyBorder="1"/>
    <xf numFmtId="0" fontId="32" fillId="0" borderId="0" xfId="0" applyFont="1" applyAlignment="1">
      <alignment vertical="center" wrapText="1"/>
    </xf>
    <xf numFmtId="0" fontId="11" fillId="0" borderId="0" xfId="0" applyFont="1" applyBorder="1" applyAlignment="1">
      <alignment vertical="center"/>
    </xf>
    <xf numFmtId="0" fontId="39" fillId="2" borderId="24" xfId="0" applyFont="1" applyFill="1" applyBorder="1" applyAlignment="1" applyProtection="1">
      <alignment horizontal="left" vertical="center" wrapText="1"/>
    </xf>
    <xf numFmtId="0" fontId="39" fillId="2" borderId="19" xfId="0" applyFont="1" applyFill="1" applyBorder="1" applyAlignment="1" applyProtection="1">
      <alignment vertical="center"/>
    </xf>
    <xf numFmtId="0" fontId="8" fillId="3" borderId="2" xfId="0" applyFont="1" applyFill="1" applyBorder="1" applyAlignment="1" applyProtection="1">
      <alignment horizontal="left" vertical="top" wrapText="1"/>
    </xf>
    <xf numFmtId="0" fontId="40" fillId="3" borderId="2" xfId="0" applyFont="1" applyFill="1" applyBorder="1" applyAlignment="1" applyProtection="1">
      <alignment horizontal="left" vertical="top" wrapText="1"/>
    </xf>
    <xf numFmtId="0" fontId="40" fillId="3" borderId="15" xfId="0" applyFont="1" applyFill="1" applyBorder="1" applyAlignment="1" applyProtection="1">
      <alignment horizontal="left" vertical="top" wrapText="1"/>
    </xf>
    <xf numFmtId="0" fontId="25" fillId="0" borderId="0" xfId="0" applyFont="1" applyFill="1"/>
    <xf numFmtId="0" fontId="21" fillId="0" borderId="0" xfId="0" applyFont="1" applyFill="1"/>
    <xf numFmtId="0" fontId="25" fillId="11" borderId="2" xfId="0" applyFont="1" applyFill="1" applyBorder="1" applyAlignment="1">
      <alignment vertical="center" wrapText="1"/>
    </xf>
    <xf numFmtId="0" fontId="25" fillId="11" borderId="15" xfId="0" applyFont="1" applyFill="1" applyBorder="1" applyAlignment="1">
      <alignment vertical="center" wrapText="1"/>
    </xf>
    <xf numFmtId="0" fontId="40" fillId="3" borderId="3" xfId="0" applyFont="1" applyFill="1" applyBorder="1" applyAlignment="1" applyProtection="1">
      <alignment horizontal="left" vertical="top" wrapText="1"/>
    </xf>
    <xf numFmtId="3" fontId="16" fillId="0" borderId="3" xfId="1" applyNumberFormat="1" applyFont="1" applyFill="1" applyBorder="1" applyAlignment="1" applyProtection="1">
      <alignment vertical="center"/>
      <protection locked="0"/>
    </xf>
    <xf numFmtId="0" fontId="0" fillId="0" borderId="2" xfId="0" applyBorder="1"/>
    <xf numFmtId="44" fontId="25" fillId="0" borderId="2" xfId="1" applyFont="1" applyBorder="1" applyAlignment="1" applyProtection="1">
      <alignment horizontal="right"/>
      <protection locked="0"/>
    </xf>
    <xf numFmtId="0" fontId="25" fillId="0" borderId="0" xfId="0" applyFont="1"/>
    <xf numFmtId="0" fontId="0" fillId="0" borderId="0" xfId="0" applyProtection="1">
      <protection locked="0"/>
    </xf>
    <xf numFmtId="0" fontId="14" fillId="0" borderId="0" xfId="0" applyFont="1" applyAlignment="1" applyProtection="1">
      <protection locked="0"/>
    </xf>
    <xf numFmtId="0" fontId="6" fillId="0" borderId="0" xfId="0" applyFont="1" applyProtection="1">
      <protection locked="0"/>
    </xf>
    <xf numFmtId="0" fontId="39" fillId="2" borderId="18" xfId="0" applyFont="1" applyFill="1" applyBorder="1" applyAlignment="1" applyProtection="1">
      <alignment vertical="center"/>
      <protection locked="0"/>
    </xf>
    <xf numFmtId="0" fontId="40" fillId="3" borderId="13" xfId="0" applyFont="1" applyFill="1" applyBorder="1" applyAlignment="1" applyProtection="1">
      <alignment horizontal="left" vertical="top" wrapText="1"/>
      <protection locked="0"/>
    </xf>
    <xf numFmtId="0" fontId="0" fillId="0" borderId="0" xfId="0" applyBorder="1" applyAlignment="1" applyProtection="1">
      <alignment vertical="top"/>
      <protection locked="0"/>
    </xf>
    <xf numFmtId="0" fontId="0" fillId="0" borderId="0" xfId="0" applyAlignment="1" applyProtection="1">
      <alignment vertical="top"/>
      <protection locked="0"/>
    </xf>
    <xf numFmtId="0" fontId="40" fillId="3" borderId="16" xfId="0" applyFont="1" applyFill="1" applyBorder="1" applyAlignment="1" applyProtection="1">
      <alignment horizontal="left" vertical="top" wrapText="1"/>
      <protection locked="0"/>
    </xf>
    <xf numFmtId="0" fontId="0" fillId="0" borderId="0" xfId="0" applyBorder="1" applyProtection="1">
      <protection locked="0"/>
    </xf>
    <xf numFmtId="0" fontId="40" fillId="0" borderId="0" xfId="0" applyFont="1" applyFill="1" applyBorder="1" applyAlignment="1" applyProtection="1">
      <alignment horizontal="left" vertical="top" wrapText="1"/>
      <protection locked="0"/>
    </xf>
    <xf numFmtId="0" fontId="45" fillId="0" borderId="0" xfId="0" applyFont="1" applyBorder="1" applyAlignment="1" applyProtection="1">
      <alignment horizontal="center" vertical="top" wrapText="1"/>
      <protection locked="0"/>
    </xf>
    <xf numFmtId="0" fontId="31" fillId="0" borderId="0" xfId="0" applyFont="1" applyBorder="1" applyAlignment="1" applyProtection="1">
      <protection locked="0"/>
    </xf>
    <xf numFmtId="0" fontId="13" fillId="0" borderId="0" xfId="0" applyFont="1" applyBorder="1" applyAlignment="1" applyProtection="1">
      <alignment vertical="center"/>
      <protection locked="0"/>
    </xf>
    <xf numFmtId="0" fontId="39" fillId="2" borderId="19" xfId="0" applyFont="1" applyFill="1" applyBorder="1" applyAlignment="1" applyProtection="1">
      <alignment vertical="center"/>
      <protection locked="0"/>
    </xf>
    <xf numFmtId="0" fontId="39" fillId="2" borderId="19" xfId="0" applyFont="1" applyFill="1" applyBorder="1" applyAlignment="1" applyProtection="1">
      <alignment vertical="center" wrapText="1"/>
      <protection locked="0"/>
    </xf>
    <xf numFmtId="0" fontId="39" fillId="2" borderId="27" xfId="0" applyFont="1" applyFill="1" applyBorder="1" applyAlignment="1" applyProtection="1">
      <alignment vertical="center" wrapText="1"/>
      <protection locked="0"/>
    </xf>
    <xf numFmtId="0" fontId="25" fillId="0" borderId="0" xfId="0" applyFont="1" applyProtection="1">
      <protection locked="0"/>
    </xf>
    <xf numFmtId="0" fontId="40" fillId="3" borderId="2" xfId="0" applyFont="1" applyFill="1" applyBorder="1" applyAlignment="1" applyProtection="1">
      <alignment horizontal="left" vertical="center" wrapText="1"/>
      <protection locked="0"/>
    </xf>
    <xf numFmtId="0" fontId="25" fillId="0" borderId="2" xfId="0" applyFont="1" applyBorder="1" applyAlignment="1" applyProtection="1">
      <alignment vertical="center"/>
      <protection locked="0"/>
    </xf>
    <xf numFmtId="0" fontId="40" fillId="3" borderId="2" xfId="0" applyFont="1" applyFill="1" applyBorder="1" applyAlignment="1" applyProtection="1">
      <alignment horizontal="left" vertical="top" wrapText="1"/>
      <protection locked="0"/>
    </xf>
    <xf numFmtId="0" fontId="40" fillId="3" borderId="15" xfId="0" applyFont="1" applyFill="1" applyBorder="1" applyAlignment="1" applyProtection="1">
      <alignment horizontal="left" vertical="center" wrapText="1"/>
      <protection locked="0"/>
    </xf>
    <xf numFmtId="0" fontId="25" fillId="0" borderId="15" xfId="0" applyFont="1" applyBorder="1" applyAlignment="1" applyProtection="1">
      <alignment vertical="center"/>
      <protection locked="0"/>
    </xf>
    <xf numFmtId="0" fontId="5" fillId="0"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top"/>
      <protection locked="0"/>
    </xf>
    <xf numFmtId="0" fontId="0" fillId="0" borderId="0" xfId="0" applyFill="1" applyBorder="1" applyProtection="1">
      <protection locked="0"/>
    </xf>
    <xf numFmtId="0" fontId="0" fillId="0" borderId="0" xfId="0" applyFill="1" applyProtection="1">
      <protection locked="0"/>
    </xf>
    <xf numFmtId="0" fontId="25" fillId="0" borderId="0" xfId="0" applyFont="1" applyBorder="1" applyAlignment="1" applyProtection="1">
      <alignment horizontal="left" vertical="center"/>
      <protection locked="0"/>
    </xf>
    <xf numFmtId="0" fontId="2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39" fillId="2" borderId="27" xfId="0" applyFont="1" applyFill="1" applyBorder="1" applyAlignment="1" applyProtection="1">
      <alignment vertical="center"/>
      <protection locked="0"/>
    </xf>
    <xf numFmtId="0" fontId="17" fillId="0" borderId="0" xfId="0" applyFont="1" applyAlignment="1" applyProtection="1">
      <alignment wrapText="1"/>
      <protection locked="0"/>
    </xf>
    <xf numFmtId="0" fontId="17" fillId="0" borderId="0" xfId="0" applyFont="1" applyProtection="1">
      <protection locked="0"/>
    </xf>
    <xf numFmtId="0" fontId="24" fillId="3" borderId="2" xfId="0" applyFont="1" applyFill="1" applyBorder="1" applyAlignment="1" applyProtection="1">
      <alignment vertical="top" wrapText="1"/>
      <protection locked="0"/>
    </xf>
    <xf numFmtId="0" fontId="25" fillId="0" borderId="2" xfId="0" applyFont="1" applyBorder="1" applyProtection="1">
      <protection locked="0"/>
    </xf>
    <xf numFmtId="0" fontId="21" fillId="0" borderId="2" xfId="0" applyFont="1" applyBorder="1" applyAlignment="1" applyProtection="1">
      <alignment horizontal="left" vertical="top" wrapText="1"/>
      <protection locked="0"/>
    </xf>
    <xf numFmtId="0" fontId="45" fillId="0" borderId="30" xfId="0" applyFont="1" applyBorder="1" applyAlignment="1" applyProtection="1">
      <alignment horizontal="left" vertical="top" wrapText="1"/>
      <protection locked="0"/>
    </xf>
    <xf numFmtId="0" fontId="0" fillId="0" borderId="0" xfId="0" applyAlignment="1" applyProtection="1">
      <alignment horizontal="left"/>
      <protection locked="0"/>
    </xf>
    <xf numFmtId="0" fontId="45" fillId="0" borderId="30" xfId="0" applyFont="1" applyBorder="1" applyAlignment="1" applyProtection="1">
      <alignment wrapText="1"/>
      <protection locked="0"/>
    </xf>
    <xf numFmtId="0" fontId="21" fillId="0" borderId="30" xfId="0" applyFont="1" applyBorder="1" applyProtection="1">
      <protection locked="0"/>
    </xf>
    <xf numFmtId="0" fontId="8" fillId="3" borderId="3" xfId="0" applyFont="1" applyFill="1" applyBorder="1" applyAlignment="1" applyProtection="1">
      <alignment vertical="top" wrapText="1"/>
      <protection locked="0"/>
    </xf>
    <xf numFmtId="0" fontId="25" fillId="0" borderId="3" xfId="0" applyFont="1" applyBorder="1" applyProtection="1">
      <protection locked="0"/>
    </xf>
    <xf numFmtId="0" fontId="21" fillId="0" borderId="3" xfId="0" applyFont="1" applyBorder="1" applyAlignment="1" applyProtection="1">
      <alignment horizontal="left" vertical="top" wrapText="1"/>
      <protection locked="0"/>
    </xf>
    <xf numFmtId="0" fontId="21" fillId="0" borderId="28" xfId="0" applyFont="1" applyBorder="1" applyProtection="1">
      <protection locked="0"/>
    </xf>
    <xf numFmtId="0" fontId="24" fillId="3" borderId="15" xfId="0" applyFont="1" applyFill="1" applyBorder="1" applyAlignment="1" applyProtection="1">
      <alignment vertical="top" wrapText="1"/>
      <protection locked="0"/>
    </xf>
    <xf numFmtId="0" fontId="25" fillId="0" borderId="15" xfId="0" applyFont="1" applyBorder="1" applyProtection="1">
      <protection locked="0"/>
    </xf>
    <xf numFmtId="0" fontId="21" fillId="0" borderId="42" xfId="0" applyFont="1" applyBorder="1" applyAlignment="1" applyProtection="1">
      <alignment horizontal="left" vertical="top" wrapText="1"/>
      <protection locked="0"/>
    </xf>
    <xf numFmtId="0" fontId="21" fillId="0" borderId="31" xfId="0" applyFont="1" applyBorder="1" applyProtection="1">
      <protection locked="0"/>
    </xf>
    <xf numFmtId="0" fontId="0" fillId="0" borderId="21" xfId="0" applyBorder="1" applyProtection="1">
      <protection locked="0"/>
    </xf>
    <xf numFmtId="0" fontId="14" fillId="0" borderId="0" xfId="0" applyFont="1" applyProtection="1">
      <protection locked="0"/>
    </xf>
    <xf numFmtId="0" fontId="21" fillId="3" borderId="2" xfId="0" applyFont="1" applyFill="1" applyBorder="1" applyAlignment="1" applyProtection="1">
      <alignment horizontal="left" vertical="top" wrapText="1"/>
    </xf>
    <xf numFmtId="0" fontId="39" fillId="2" borderId="2" xfId="0" applyFont="1" applyFill="1" applyBorder="1" applyAlignment="1" applyProtection="1">
      <alignment horizontal="right" vertical="center"/>
      <protection locked="0"/>
    </xf>
    <xf numFmtId="0" fontId="39" fillId="2" borderId="2"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25" fillId="2" borderId="2" xfId="0" applyFont="1" applyFill="1" applyBorder="1" applyProtection="1">
      <protection locked="0"/>
    </xf>
    <xf numFmtId="0" fontId="42" fillId="0" borderId="8" xfId="0" applyFont="1" applyBorder="1" applyProtection="1">
      <protection locked="0"/>
    </xf>
    <xf numFmtId="0" fontId="39" fillId="2" borderId="4" xfId="0" applyFont="1" applyFill="1" applyBorder="1" applyAlignment="1" applyProtection="1">
      <alignment horizontal="right" vertical="center"/>
      <protection locked="0"/>
    </xf>
    <xf numFmtId="0" fontId="51" fillId="0" borderId="0" xfId="0" applyFont="1" applyAlignment="1" applyProtection="1">
      <alignment vertical="center"/>
      <protection locked="0"/>
    </xf>
    <xf numFmtId="0" fontId="6" fillId="0" borderId="0" xfId="0" applyFont="1" applyFill="1" applyProtection="1">
      <protection locked="0"/>
    </xf>
    <xf numFmtId="0" fontId="39" fillId="2" borderId="2" xfId="0" applyFont="1" applyFill="1" applyBorder="1" applyAlignment="1" applyProtection="1">
      <alignment vertical="center"/>
      <protection locked="0"/>
    </xf>
    <xf numFmtId="0" fontId="39" fillId="2" borderId="11" xfId="0" applyFont="1" applyFill="1" applyBorder="1" applyAlignment="1" applyProtection="1">
      <alignment vertical="center"/>
      <protection locked="0"/>
    </xf>
    <xf numFmtId="0" fontId="39" fillId="2" borderId="2" xfId="0" applyFont="1" applyFill="1" applyBorder="1" applyAlignment="1" applyProtection="1">
      <alignment horizontal="right" vertical="center" wrapText="1"/>
      <protection locked="0"/>
    </xf>
    <xf numFmtId="0" fontId="39" fillId="2" borderId="9" xfId="0" applyFont="1" applyFill="1" applyBorder="1" applyAlignment="1" applyProtection="1">
      <alignment vertical="top"/>
      <protection locked="0"/>
    </xf>
    <xf numFmtId="3" fontId="39" fillId="2" borderId="2" xfId="0" applyNumberFormat="1" applyFont="1" applyFill="1" applyBorder="1" applyAlignment="1" applyProtection="1">
      <alignment vertical="center"/>
      <protection locked="0"/>
    </xf>
    <xf numFmtId="0" fontId="39" fillId="2" borderId="9" xfId="0" applyFont="1" applyFill="1" applyBorder="1" applyAlignment="1" applyProtection="1">
      <alignment vertical="center"/>
      <protection locked="0"/>
    </xf>
    <xf numFmtId="0" fontId="12" fillId="0" borderId="0" xfId="0" applyFont="1" applyAlignment="1" applyProtection="1">
      <alignment vertical="center"/>
      <protection locked="0"/>
    </xf>
    <xf numFmtId="9" fontId="63" fillId="9" borderId="2" xfId="5" applyFont="1" applyFill="1" applyBorder="1" applyAlignment="1" applyProtection="1">
      <alignment vertical="center" wrapText="1"/>
    </xf>
    <xf numFmtId="0" fontId="25" fillId="12" borderId="2" xfId="0" applyFont="1" applyFill="1" applyBorder="1" applyProtection="1"/>
    <xf numFmtId="0" fontId="0" fillId="12" borderId="2" xfId="0" applyFill="1" applyBorder="1" applyAlignment="1" applyProtection="1">
      <alignment horizontal="center" vertical="center" wrapText="1"/>
    </xf>
    <xf numFmtId="0" fontId="21" fillId="0" borderId="30" xfId="0" applyFont="1" applyBorder="1" applyAlignment="1">
      <alignment vertical="center" wrapText="1"/>
    </xf>
    <xf numFmtId="0" fontId="21" fillId="0" borderId="31" xfId="0" applyFont="1" applyBorder="1" applyAlignment="1">
      <alignment vertical="center" wrapText="1"/>
    </xf>
    <xf numFmtId="0" fontId="24" fillId="0" borderId="36" xfId="0" applyFont="1" applyFill="1" applyBorder="1" applyAlignment="1" applyProtection="1">
      <alignment horizontal="left" vertical="center" wrapText="1"/>
    </xf>
    <xf numFmtId="0" fontId="21" fillId="0" borderId="2" xfId="0" applyFont="1" applyBorder="1" applyAlignment="1" applyProtection="1">
      <alignment horizontal="left" vertical="center"/>
      <protection locked="0"/>
    </xf>
    <xf numFmtId="0" fontId="65" fillId="0" borderId="12" xfId="0" applyFont="1" applyBorder="1" applyAlignment="1">
      <alignment horizontal="left" vertical="center" wrapText="1" indent="1"/>
    </xf>
    <xf numFmtId="0" fontId="21" fillId="0" borderId="1" xfId="0" applyFont="1" applyBorder="1" applyAlignment="1" applyProtection="1">
      <alignment horizontal="left" vertical="center"/>
      <protection locked="0"/>
    </xf>
    <xf numFmtId="0" fontId="21" fillId="0" borderId="30" xfId="0" applyFont="1" applyBorder="1" applyAlignment="1" applyProtection="1">
      <alignment horizontal="left" vertical="center"/>
      <protection locked="0"/>
    </xf>
    <xf numFmtId="0" fontId="21" fillId="0" borderId="33" xfId="0" applyFont="1" applyBorder="1" applyAlignment="1" applyProtection="1">
      <alignment horizontal="left" vertical="center"/>
      <protection locked="0"/>
    </xf>
    <xf numFmtId="0" fontId="21" fillId="0" borderId="31" xfId="0" applyFont="1" applyBorder="1" applyAlignment="1" applyProtection="1">
      <alignment horizontal="left" vertical="center"/>
      <protection locked="0"/>
    </xf>
    <xf numFmtId="5" fontId="24" fillId="0" borderId="2" xfId="1" applyNumberFormat="1" applyFont="1" applyFill="1" applyBorder="1" applyAlignment="1" applyProtection="1">
      <alignment horizontal="left" vertical="center" wrapText="1"/>
      <protection locked="0"/>
    </xf>
    <xf numFmtId="0" fontId="21" fillId="0" borderId="30" xfId="0" applyFont="1" applyFill="1" applyBorder="1" applyAlignment="1"/>
    <xf numFmtId="0" fontId="64" fillId="0" borderId="31" xfId="0" applyFont="1" applyBorder="1" applyAlignment="1">
      <alignment vertical="top"/>
    </xf>
    <xf numFmtId="0" fontId="21" fillId="0" borderId="30" xfId="0" applyFont="1" applyFill="1" applyBorder="1" applyAlignment="1">
      <alignment vertical="center"/>
    </xf>
    <xf numFmtId="0" fontId="21" fillId="0" borderId="2" xfId="0" applyFont="1" applyBorder="1" applyAlignment="1">
      <alignment horizontal="left" vertical="top" wrapText="1"/>
    </xf>
    <xf numFmtId="0" fontId="21" fillId="0" borderId="15" xfId="0" applyFont="1" applyBorder="1" applyAlignment="1">
      <alignment horizontal="left" vertical="top" wrapText="1"/>
    </xf>
    <xf numFmtId="0" fontId="21" fillId="0" borderId="30" xfId="0" applyFont="1" applyBorder="1"/>
    <xf numFmtId="0" fontId="21" fillId="0" borderId="31" xfId="0" applyFont="1" applyBorder="1"/>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3" fontId="39" fillId="2" borderId="2" xfId="0" applyNumberFormat="1" applyFont="1" applyFill="1" applyBorder="1" applyAlignment="1" applyProtection="1">
      <alignment horizontal="right" vertical="center"/>
      <protection locked="0"/>
    </xf>
    <xf numFmtId="164" fontId="39" fillId="2" borderId="2" xfId="5" applyNumberFormat="1" applyFont="1" applyFill="1" applyBorder="1" applyAlignment="1" applyProtection="1">
      <alignment vertical="center"/>
      <protection locked="0"/>
    </xf>
    <xf numFmtId="0" fontId="25" fillId="0" borderId="11" xfId="0" applyFont="1" applyBorder="1" applyProtection="1">
      <protection locked="0"/>
    </xf>
    <xf numFmtId="0" fontId="39" fillId="2" borderId="2" xfId="0" applyFont="1" applyFill="1" applyBorder="1" applyAlignment="1" applyProtection="1">
      <alignment horizontal="right" wrapText="1"/>
      <protection locked="0"/>
    </xf>
    <xf numFmtId="0" fontId="39" fillId="2" borderId="2" xfId="0" applyFont="1" applyFill="1" applyBorder="1" applyAlignment="1" applyProtection="1">
      <alignment horizontal="right"/>
      <protection locked="0"/>
    </xf>
    <xf numFmtId="164" fontId="39" fillId="2" borderId="2" xfId="5" applyNumberFormat="1" applyFont="1" applyFill="1" applyBorder="1" applyAlignment="1" applyProtection="1">
      <alignment horizontal="right" vertical="center"/>
      <protection locked="0"/>
    </xf>
    <xf numFmtId="0" fontId="66" fillId="13" borderId="25" xfId="0" applyFont="1" applyFill="1" applyBorder="1" applyAlignment="1">
      <alignment vertical="center"/>
    </xf>
    <xf numFmtId="0" fontId="21" fillId="0" borderId="2" xfId="0" applyFont="1" applyFill="1" applyBorder="1" applyAlignment="1"/>
    <xf numFmtId="0" fontId="46" fillId="0" borderId="25" xfId="0" applyFont="1" applyBorder="1" applyAlignment="1">
      <alignment horizontal="left"/>
    </xf>
    <xf numFmtId="0" fontId="0" fillId="0" borderId="0" xfId="0" applyAlignment="1">
      <alignment horizontal="left"/>
    </xf>
    <xf numFmtId="0" fontId="46" fillId="0" borderId="25" xfId="0" applyFont="1" applyBorder="1" applyAlignment="1">
      <alignment horizontal="left" wrapText="1"/>
    </xf>
    <xf numFmtId="0" fontId="25" fillId="0" borderId="0" xfId="0" applyFont="1" applyAlignment="1">
      <alignment wrapText="1"/>
    </xf>
    <xf numFmtId="0" fontId="8" fillId="9" borderId="2" xfId="0" applyFont="1" applyFill="1" applyBorder="1" applyAlignment="1" applyProtection="1">
      <alignment vertical="center" wrapText="1"/>
    </xf>
    <xf numFmtId="0" fontId="47" fillId="0" borderId="25" xfId="0" applyFont="1" applyBorder="1" applyAlignment="1">
      <alignment horizontal="left" vertical="center"/>
    </xf>
    <xf numFmtId="0" fontId="11" fillId="0" borderId="0" xfId="0" applyFont="1" applyBorder="1" applyAlignment="1">
      <alignment horizontal="lef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5" fillId="0" borderId="0" xfId="0" applyFont="1" applyBorder="1" applyAlignment="1">
      <alignment horizontal="left" vertical="center" wrapText="1"/>
    </xf>
    <xf numFmtId="0" fontId="42" fillId="0" borderId="22" xfId="0" applyFont="1" applyBorder="1" applyAlignment="1">
      <alignment horizontal="left" vertical="center"/>
    </xf>
    <xf numFmtId="0" fontId="42" fillId="0" borderId="12" xfId="0" applyFont="1" applyBorder="1" applyAlignment="1">
      <alignment horizontal="left" vertical="center"/>
    </xf>
    <xf numFmtId="0" fontId="43" fillId="0" borderId="17" xfId="4" applyFont="1" applyBorder="1" applyAlignment="1">
      <alignment horizontal="center" vertical="center"/>
    </xf>
    <xf numFmtId="0" fontId="25" fillId="0" borderId="10" xfId="0" applyFont="1" applyBorder="1" applyAlignment="1">
      <alignment horizontal="left" vertical="center"/>
    </xf>
    <xf numFmtId="0" fontId="25" fillId="0" borderId="0" xfId="0" applyFont="1" applyBorder="1" applyAlignment="1">
      <alignment horizontal="left" vertical="center"/>
    </xf>
    <xf numFmtId="0" fontId="43" fillId="0" borderId="28" xfId="4" applyFont="1" applyBorder="1" applyAlignment="1">
      <alignment horizontal="left" vertical="center" wrapText="1"/>
    </xf>
    <xf numFmtId="0" fontId="43" fillId="0" borderId="37" xfId="4" applyFont="1" applyBorder="1" applyAlignment="1">
      <alignment horizontal="left" vertical="center" wrapText="1"/>
    </xf>
    <xf numFmtId="0" fontId="21" fillId="0" borderId="10" xfId="0" applyFont="1" applyBorder="1" applyAlignment="1">
      <alignment horizontal="left" vertical="center" wrapText="1"/>
    </xf>
    <xf numFmtId="0" fontId="44" fillId="0" borderId="10" xfId="0" applyFont="1" applyBorder="1" applyAlignment="1">
      <alignment vertical="center"/>
    </xf>
    <xf numFmtId="0" fontId="44" fillId="0" borderId="0" xfId="0" applyFont="1" applyBorder="1" applyAlignment="1">
      <alignment vertical="center"/>
    </xf>
    <xf numFmtId="0" fontId="44" fillId="10" borderId="10" xfId="0" applyFont="1" applyFill="1" applyBorder="1" applyAlignment="1">
      <alignment vertical="center"/>
    </xf>
    <xf numFmtId="0" fontId="44" fillId="10" borderId="0" xfId="0" applyFont="1" applyFill="1" applyBorder="1" applyAlignment="1">
      <alignment vertical="center"/>
    </xf>
    <xf numFmtId="0" fontId="15" fillId="0" borderId="10" xfId="4" applyBorder="1" applyAlignment="1">
      <alignment horizontal="left" wrapText="1"/>
    </xf>
    <xf numFmtId="0" fontId="15" fillId="0" borderId="0" xfId="4" applyBorder="1" applyAlignment="1">
      <alignment horizontal="left" wrapText="1"/>
    </xf>
    <xf numFmtId="0" fontId="21" fillId="0" borderId="10" xfId="0" applyFont="1" applyBorder="1" applyAlignment="1">
      <alignment horizontal="left" wrapText="1"/>
    </xf>
    <xf numFmtId="0" fontId="21" fillId="0" borderId="0" xfId="0" applyFont="1" applyBorder="1" applyAlignment="1">
      <alignment horizontal="left" wrapText="1"/>
    </xf>
    <xf numFmtId="0" fontId="24" fillId="3" borderId="1" xfId="0" applyFont="1" applyFill="1" applyBorder="1" applyAlignment="1" applyProtection="1">
      <alignment horizontal="left" vertical="center" wrapText="1"/>
      <protection locked="0"/>
    </xf>
    <xf numFmtId="0" fontId="67" fillId="3" borderId="40" xfId="0" applyFont="1" applyFill="1" applyBorder="1" applyAlignment="1" applyProtection="1">
      <alignment horizontal="left" vertical="center" wrapText="1"/>
      <protection locked="0"/>
    </xf>
    <xf numFmtId="0" fontId="67" fillId="3" borderId="41" xfId="0" applyFont="1" applyFill="1" applyBorder="1" applyAlignment="1" applyProtection="1">
      <alignment horizontal="left" vertical="center" wrapText="1"/>
      <protection locked="0"/>
    </xf>
    <xf numFmtId="0" fontId="38" fillId="3" borderId="1" xfId="0" applyFont="1" applyFill="1" applyBorder="1" applyAlignment="1" applyProtection="1">
      <alignment horizontal="left" vertical="top" wrapText="1"/>
      <protection locked="0"/>
    </xf>
    <xf numFmtId="0" fontId="38" fillId="3" borderId="41" xfId="0" applyFont="1" applyFill="1" applyBorder="1" applyAlignment="1" applyProtection="1">
      <alignment horizontal="left" vertical="top" wrapText="1"/>
      <protection locked="0"/>
    </xf>
    <xf numFmtId="0" fontId="21" fillId="0" borderId="0" xfId="0" applyFont="1" applyAlignment="1" applyProtection="1">
      <alignment horizontal="left" wrapText="1"/>
      <protection locked="0"/>
    </xf>
    <xf numFmtId="0" fontId="38" fillId="3" borderId="1" xfId="0" applyFont="1" applyFill="1" applyBorder="1" applyAlignment="1" applyProtection="1">
      <alignment vertical="top" wrapText="1"/>
      <protection locked="0"/>
    </xf>
    <xf numFmtId="0" fontId="38" fillId="3" borderId="40" xfId="0" applyFont="1" applyFill="1" applyBorder="1" applyAlignment="1" applyProtection="1">
      <alignment vertical="top" wrapText="1"/>
      <protection locked="0"/>
    </xf>
    <xf numFmtId="0" fontId="38" fillId="3" borderId="41" xfId="0" applyFont="1" applyFill="1" applyBorder="1" applyAlignment="1" applyProtection="1">
      <alignment vertical="top" wrapText="1"/>
      <protection locked="0"/>
    </xf>
    <xf numFmtId="0" fontId="39" fillId="2" borderId="10" xfId="0" applyFont="1" applyFill="1" applyBorder="1" applyAlignment="1" applyProtection="1">
      <alignment horizontal="left" vertical="center"/>
      <protection locked="0"/>
    </xf>
    <xf numFmtId="0" fontId="39" fillId="2" borderId="0" xfId="0" applyFont="1" applyFill="1" applyBorder="1" applyAlignment="1" applyProtection="1">
      <alignment horizontal="left" vertical="center"/>
      <protection locked="0"/>
    </xf>
    <xf numFmtId="0" fontId="35" fillId="10" borderId="44" xfId="0" applyFont="1" applyFill="1" applyBorder="1" applyAlignment="1" applyProtection="1">
      <alignment vertical="top" wrapText="1"/>
      <protection locked="0"/>
    </xf>
    <xf numFmtId="0" fontId="35" fillId="10" borderId="45" xfId="0" applyFont="1" applyFill="1" applyBorder="1" applyAlignment="1" applyProtection="1">
      <alignment vertical="top" wrapText="1"/>
      <protection locked="0"/>
    </xf>
    <xf numFmtId="0" fontId="35" fillId="10" borderId="46" xfId="0" applyFont="1" applyFill="1" applyBorder="1" applyAlignment="1" applyProtection="1">
      <alignment vertical="top" wrapText="1"/>
      <protection locked="0"/>
    </xf>
    <xf numFmtId="0" fontId="35" fillId="10" borderId="9" xfId="0" applyFont="1" applyFill="1" applyBorder="1" applyAlignment="1" applyProtection="1">
      <alignment vertical="top" wrapText="1"/>
      <protection locked="0"/>
    </xf>
    <xf numFmtId="0" fontId="35" fillId="10" borderId="0" xfId="0" applyFont="1" applyFill="1" applyBorder="1" applyAlignment="1" applyProtection="1">
      <alignment vertical="top" wrapText="1"/>
      <protection locked="0"/>
    </xf>
    <xf numFmtId="0" fontId="35" fillId="10" borderId="47" xfId="0" applyFont="1" applyFill="1" applyBorder="1" applyAlignment="1" applyProtection="1">
      <alignment vertical="top" wrapText="1"/>
      <protection locked="0"/>
    </xf>
    <xf numFmtId="0" fontId="35" fillId="10" borderId="11" xfId="0" applyFont="1" applyFill="1" applyBorder="1" applyAlignment="1" applyProtection="1">
      <alignment vertical="top" wrapText="1"/>
      <protection locked="0"/>
    </xf>
    <xf numFmtId="0" fontId="35" fillId="10" borderId="8" xfId="0" applyFont="1" applyFill="1" applyBorder="1" applyAlignment="1" applyProtection="1">
      <alignment vertical="top" wrapText="1"/>
      <protection locked="0"/>
    </xf>
    <xf numFmtId="0" fontId="35" fillId="10" borderId="48" xfId="0" applyFont="1" applyFill="1" applyBorder="1" applyAlignment="1" applyProtection="1">
      <alignment vertical="top" wrapText="1"/>
      <protection locked="0"/>
    </xf>
    <xf numFmtId="0" fontId="11" fillId="0" borderId="0" xfId="0" applyFont="1" applyBorder="1" applyAlignment="1" applyProtection="1">
      <alignment horizontal="left" vertical="center"/>
      <protection locked="0"/>
    </xf>
    <xf numFmtId="0" fontId="12" fillId="0" borderId="0" xfId="0" applyFont="1" applyAlignment="1" applyProtection="1">
      <alignment horizontal="left"/>
      <protection locked="0"/>
    </xf>
    <xf numFmtId="0" fontId="21" fillId="0" borderId="0" xfId="0" applyFont="1" applyAlignment="1" applyProtection="1">
      <alignment horizontal="left" vertical="center"/>
      <protection locked="0"/>
    </xf>
    <xf numFmtId="0" fontId="31" fillId="0" borderId="0" xfId="0" applyFont="1" applyBorder="1" applyAlignment="1" applyProtection="1">
      <alignment horizontal="left" vertical="center"/>
      <protection locked="0"/>
    </xf>
    <xf numFmtId="0" fontId="40" fillId="3" borderId="1" xfId="0" applyFont="1" applyFill="1" applyBorder="1" applyAlignment="1" applyProtection="1">
      <alignment vertical="top" wrapText="1"/>
      <protection locked="0"/>
    </xf>
    <xf numFmtId="0" fontId="40" fillId="3" borderId="41" xfId="0" applyFont="1" applyFill="1" applyBorder="1" applyAlignment="1" applyProtection="1">
      <alignment vertical="top" wrapText="1"/>
      <protection locked="0"/>
    </xf>
    <xf numFmtId="0" fontId="39" fillId="2" borderId="9" xfId="0" applyFont="1" applyFill="1" applyBorder="1" applyAlignment="1" applyProtection="1">
      <alignment horizontal="center" vertical="center"/>
      <protection locked="0"/>
    </xf>
    <xf numFmtId="0" fontId="39" fillId="2" borderId="0" xfId="0" applyFont="1" applyFill="1" applyBorder="1" applyAlignment="1" applyProtection="1">
      <alignment horizontal="center" vertical="center"/>
      <protection locked="0"/>
    </xf>
    <xf numFmtId="0" fontId="25" fillId="3" borderId="9" xfId="0" applyFont="1" applyFill="1" applyBorder="1" applyAlignment="1" applyProtection="1">
      <alignment horizontal="center" vertical="center" wrapText="1"/>
      <protection locked="0"/>
    </xf>
    <xf numFmtId="0" fontId="25" fillId="3" borderId="0" xfId="0" applyFont="1" applyFill="1" applyBorder="1" applyAlignment="1" applyProtection="1">
      <alignment horizontal="center" vertical="center" wrapText="1"/>
      <protection locked="0"/>
    </xf>
    <xf numFmtId="0" fontId="25" fillId="3" borderId="11" xfId="0" applyFont="1" applyFill="1" applyBorder="1" applyAlignment="1" applyProtection="1">
      <alignment horizontal="center" vertical="center" wrapText="1"/>
      <protection locked="0"/>
    </xf>
    <xf numFmtId="0" fontId="25" fillId="3" borderId="8" xfId="0" applyFont="1" applyFill="1" applyBorder="1" applyAlignment="1" applyProtection="1">
      <alignment horizontal="center" vertical="center" wrapText="1"/>
      <protection locked="0"/>
    </xf>
    <xf numFmtId="0" fontId="56" fillId="0" borderId="0" xfId="0" applyFont="1" applyBorder="1" applyAlignment="1">
      <alignment horizontal="left" vertical="center" wrapText="1"/>
    </xf>
    <xf numFmtId="0" fontId="44" fillId="0" borderId="12" xfId="0" applyFont="1" applyBorder="1" applyAlignment="1">
      <alignment horizontal="left" vertical="center" wrapText="1"/>
    </xf>
    <xf numFmtId="0" fontId="30" fillId="0" borderId="12" xfId="0" applyFont="1" applyBorder="1" applyAlignment="1">
      <alignment horizontal="left" vertical="center" wrapText="1"/>
    </xf>
    <xf numFmtId="0" fontId="24" fillId="0" borderId="2" xfId="0" applyFont="1" applyFill="1" applyBorder="1" applyAlignment="1" applyProtection="1">
      <alignment horizontal="center" vertical="top" wrapText="1"/>
    </xf>
    <xf numFmtId="0" fontId="24" fillId="0" borderId="30" xfId="0" applyFont="1" applyFill="1" applyBorder="1" applyAlignment="1" applyProtection="1">
      <alignment horizontal="center" vertical="top" wrapText="1"/>
    </xf>
    <xf numFmtId="0" fontId="39" fillId="2" borderId="19" xfId="0" applyFont="1" applyFill="1" applyBorder="1" applyAlignment="1" applyProtection="1">
      <alignment horizontal="center" vertical="center"/>
    </xf>
    <xf numFmtId="0" fontId="39" fillId="2" borderId="27" xfId="0" applyFont="1" applyFill="1" applyBorder="1" applyAlignment="1" applyProtection="1">
      <alignment horizontal="center" vertical="center"/>
    </xf>
    <xf numFmtId="0" fontId="24" fillId="0" borderId="15" xfId="0" applyFont="1" applyFill="1" applyBorder="1" applyAlignment="1" applyProtection="1">
      <alignment horizontal="center" vertical="top" wrapText="1"/>
    </xf>
    <xf numFmtId="0" fontId="24" fillId="0" borderId="31" xfId="0" applyFont="1" applyFill="1" applyBorder="1" applyAlignment="1" applyProtection="1">
      <alignment horizontal="center" vertical="top" wrapText="1"/>
    </xf>
    <xf numFmtId="0" fontId="44" fillId="0" borderId="0" xfId="0" applyFont="1" applyBorder="1" applyAlignment="1">
      <alignment horizontal="left" vertical="center"/>
    </xf>
    <xf numFmtId="0" fontId="24" fillId="0" borderId="1" xfId="0" applyFont="1" applyFill="1" applyBorder="1" applyAlignment="1" applyProtection="1">
      <alignment horizontal="center" vertical="top" wrapText="1"/>
    </xf>
    <xf numFmtId="0" fontId="24" fillId="0" borderId="43" xfId="0" applyFont="1" applyFill="1" applyBorder="1" applyAlignment="1" applyProtection="1">
      <alignment horizontal="center" vertical="top" wrapText="1"/>
    </xf>
    <xf numFmtId="0" fontId="25" fillId="0" borderId="0" xfId="0" applyFont="1" applyBorder="1" applyAlignment="1" applyProtection="1">
      <alignment horizontal="left" vertical="top" wrapText="1"/>
      <protection locked="0"/>
    </xf>
    <xf numFmtId="0" fontId="25" fillId="0" borderId="0" xfId="0" applyFont="1" applyBorder="1" applyAlignment="1" applyProtection="1">
      <alignment horizontal="left" vertical="top"/>
      <protection locked="0"/>
    </xf>
    <xf numFmtId="0" fontId="39" fillId="2" borderId="19" xfId="0" applyFont="1" applyFill="1" applyBorder="1" applyAlignment="1" applyProtection="1">
      <alignment horizontal="left" vertical="center"/>
      <protection locked="0"/>
    </xf>
    <xf numFmtId="0" fontId="39" fillId="2" borderId="27" xfId="0" applyFont="1" applyFill="1" applyBorder="1" applyAlignment="1" applyProtection="1">
      <alignment horizontal="left" vertical="center"/>
      <protection locked="0"/>
    </xf>
    <xf numFmtId="0" fontId="38" fillId="0" borderId="0" xfId="0" applyFont="1" applyFill="1" applyBorder="1" applyAlignment="1" applyProtection="1">
      <alignment horizontal="left" vertical="center" wrapText="1"/>
      <protection locked="0"/>
    </xf>
    <xf numFmtId="0" fontId="21" fillId="0" borderId="2" xfId="0" applyFont="1" applyBorder="1" applyAlignment="1" applyProtection="1">
      <alignment horizontal="center" vertical="top" wrapText="1"/>
      <protection locked="0"/>
    </xf>
    <xf numFmtId="0" fontId="21" fillId="0" borderId="30" xfId="0" applyFont="1" applyBorder="1" applyAlignment="1" applyProtection="1">
      <alignment horizontal="center" vertical="top" wrapText="1"/>
      <protection locked="0"/>
    </xf>
    <xf numFmtId="0" fontId="21" fillId="0" borderId="15" xfId="0" applyFont="1" applyBorder="1" applyAlignment="1" applyProtection="1">
      <alignment horizontal="center" vertical="top" wrapText="1"/>
      <protection locked="0"/>
    </xf>
    <xf numFmtId="0" fontId="21" fillId="0" borderId="31" xfId="0" applyFont="1" applyBorder="1" applyAlignment="1" applyProtection="1">
      <alignment horizontal="center" vertical="top" wrapText="1"/>
      <protection locked="0"/>
    </xf>
    <xf numFmtId="0" fontId="31" fillId="0" borderId="0" xfId="0" applyFont="1" applyFill="1" applyBorder="1" applyAlignment="1" applyProtection="1">
      <alignment horizontal="left" vertical="center"/>
      <protection locked="0"/>
    </xf>
    <xf numFmtId="0" fontId="44" fillId="0" borderId="0"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2" fillId="0" borderId="0" xfId="0" applyFont="1" applyBorder="1" applyAlignment="1">
      <alignment horizontal="left" vertical="center"/>
    </xf>
    <xf numFmtId="0" fontId="29" fillId="0" borderId="10" xfId="0" applyFont="1" applyBorder="1" applyAlignment="1">
      <alignment horizontal="left" vertical="top" wrapText="1"/>
    </xf>
    <xf numFmtId="0" fontId="29" fillId="0" borderId="0" xfId="0" applyFont="1" applyBorder="1" applyAlignment="1">
      <alignment horizontal="left" vertical="top" wrapText="1"/>
    </xf>
    <xf numFmtId="0" fontId="29" fillId="0" borderId="26" xfId="0" applyFont="1" applyBorder="1" applyAlignment="1">
      <alignment horizontal="left" vertical="top" wrapText="1"/>
    </xf>
    <xf numFmtId="0" fontId="21" fillId="0" borderId="4" xfId="0" applyFont="1" applyBorder="1" applyAlignment="1">
      <alignment horizontal="left" vertical="top" wrapText="1"/>
    </xf>
    <xf numFmtId="0" fontId="21" fillId="0" borderId="21" xfId="0" applyFont="1" applyBorder="1" applyAlignment="1">
      <alignment horizontal="left" vertical="top" wrapText="1"/>
    </xf>
    <xf numFmtId="0" fontId="21" fillId="0" borderId="20" xfId="0" applyFont="1" applyBorder="1" applyAlignment="1">
      <alignment horizontal="left" vertical="top" wrapText="1"/>
    </xf>
    <xf numFmtId="0" fontId="25" fillId="0" borderId="0" xfId="0" applyFont="1"/>
    <xf numFmtId="0" fontId="28" fillId="0" borderId="13" xfId="0" applyFont="1" applyBorder="1" applyAlignment="1">
      <alignment horizontal="left" vertical="top" wrapText="1"/>
    </xf>
    <xf numFmtId="0" fontId="28" fillId="0" borderId="2" xfId="0" applyFont="1" applyBorder="1" applyAlignment="1">
      <alignment horizontal="left" vertical="top" wrapText="1"/>
    </xf>
    <xf numFmtId="0" fontId="28" fillId="0" borderId="30" xfId="0" applyFont="1" applyBorder="1" applyAlignment="1">
      <alignment horizontal="left" vertical="top" wrapText="1"/>
    </xf>
  </cellXfs>
  <cellStyles count="9">
    <cellStyle name="Currency" xfId="1" builtinId="4"/>
    <cellStyle name="Currency 2" xfId="2" xr:uid="{00000000-0005-0000-0000-000001000000}"/>
    <cellStyle name="Currency 2 2" xfId="7" xr:uid="{00000000-0005-0000-0000-000001000000}"/>
    <cellStyle name="Currency 3" xfId="3" xr:uid="{00000000-0005-0000-0000-000002000000}"/>
    <cellStyle name="Currency 3 2" xfId="8" xr:uid="{00000000-0005-0000-0000-000002000000}"/>
    <cellStyle name="Currency 4" xfId="6" xr:uid="{00000000-0005-0000-0000-000033000000}"/>
    <cellStyle name="Hyperlink" xfId="4" builtinId="8"/>
    <cellStyle name="Normal" xfId="0" builtinId="0"/>
    <cellStyle name="Percent" xfId="5" builtinId="5"/>
  </cellStyles>
  <dxfs count="23">
    <dxf>
      <fill>
        <patternFill>
          <bgColor theme="9" tint="0.39994506668294322"/>
        </patternFill>
      </fill>
    </dxf>
    <dxf>
      <fill>
        <patternFill>
          <bgColor theme="8" tint="0.39994506668294322"/>
        </patternFill>
      </fill>
    </dxf>
    <dxf>
      <fill>
        <patternFill>
          <bgColor rgb="FFFFFF00"/>
        </patternFill>
      </fill>
    </dxf>
    <dxf>
      <fill>
        <patternFill>
          <bgColor theme="5" tint="0.39994506668294322"/>
        </patternFill>
      </fill>
    </dxf>
    <dxf>
      <fill>
        <patternFill>
          <bgColor rgb="FFFF0000"/>
        </patternFill>
      </fill>
    </dxf>
    <dxf>
      <fill>
        <patternFill>
          <bgColor rgb="FF00B050"/>
        </patternFill>
      </fill>
    </dxf>
    <dxf>
      <fill>
        <patternFill>
          <bgColor rgb="FF00B050"/>
        </patternFill>
      </fill>
    </dxf>
    <dxf>
      <fill>
        <patternFill>
          <bgColor theme="5"/>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4" tint="0.39994506668294322"/>
        </patternFill>
      </fill>
    </dxf>
    <dxf>
      <fill>
        <patternFill>
          <bgColor rgb="FFFF0000"/>
        </patternFill>
      </fill>
    </dxf>
    <dxf>
      <fill>
        <patternFill>
          <bgColor theme="4" tint="0.39994506668294322"/>
        </patternFill>
      </fill>
    </dxf>
    <dxf>
      <fill>
        <patternFill>
          <bgColor theme="4" tint="0.39994506668294322"/>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mruColors>
      <color rgb="FFFF0000"/>
      <color rgb="FF002060"/>
      <color rgb="FF78D1F5"/>
      <color rgb="FF081E3F"/>
      <color rgb="FFBCBEC0"/>
      <color rgb="FFFFC7CE"/>
      <color rgb="FFFFEBED"/>
      <color rgb="FFFFE5E8"/>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4</xdr:row>
          <xdr:rowOff>171450</xdr:rowOff>
        </xdr:from>
        <xdr:to>
          <xdr:col>1</xdr:col>
          <xdr:colOff>923925</xdr:colOff>
          <xdr:row>4</xdr:row>
          <xdr:rowOff>571500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Road safety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xdr:row>
          <xdr:rowOff>1733550</xdr:rowOff>
        </xdr:from>
        <xdr:to>
          <xdr:col>1</xdr:col>
          <xdr:colOff>2105025</xdr:colOff>
          <xdr:row>4</xdr:row>
          <xdr:rowOff>2133600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5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Active and liveable communities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xdr:row>
          <xdr:rowOff>952500</xdr:rowOff>
        </xdr:from>
        <xdr:to>
          <xdr:col>1</xdr:col>
          <xdr:colOff>1762125</xdr:colOff>
          <xdr:row>4</xdr:row>
          <xdr:rowOff>1352550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5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Reduce transport emissions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825499</xdr:colOff>
      <xdr:row>32</xdr:row>
      <xdr:rowOff>118492</xdr:rowOff>
    </xdr:from>
    <xdr:to>
      <xdr:col>1</xdr:col>
      <xdr:colOff>163286</xdr:colOff>
      <xdr:row>48</xdr:row>
      <xdr:rowOff>28571</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499" y="27942075"/>
          <a:ext cx="6032501" cy="28585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gardiner\AppData\Local\Microsoft\Windows\INetCache\Content.Outlook\U2OT4T9M\SLRIP-application-form-Deskt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ligibility Checklist"/>
      <sheetName val="Applicant Details"/>
      <sheetName val="Project Summary"/>
      <sheetName val="Project Budget"/>
      <sheetName val=" Strategic Fit"/>
      <sheetName val="Project Impacts &amp; Benefits"/>
      <sheetName val="Project Deliverability"/>
      <sheetName val="Declaration"/>
      <sheetName val="Dept Only"/>
      <sheetName val="Dropdowns"/>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LRIP-applications@infrastructure.gov.au"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support.google.com/maps/answer/18539?hl=en&amp;co=GENIE.Platform%3DDesktop&amp;oco=2" TargetMode="Externa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printerSettings" Target="../printerSettings/printerSettings16.bin"/><Relationship Id="rId4" Type="http://schemas.openxmlformats.org/officeDocument/2006/relationships/hyperlink" Target="https://support.google.com/maps/answer/18539?hl=en&amp;co=GENIE.Platform%3DDesktop&amp;oco=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20.bin"/><Relationship Id="rId7" Type="http://schemas.openxmlformats.org/officeDocument/2006/relationships/drawing" Target="../drawings/drawing1.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ctrlProp" Target="../ctrlProps/ctrlProp3.xml"/><Relationship Id="rId5" Type="http://schemas.openxmlformats.org/officeDocument/2006/relationships/printerSettings" Target="../printerSettings/printerSettings22.bin"/><Relationship Id="rId10" Type="http://schemas.openxmlformats.org/officeDocument/2006/relationships/ctrlProp" Target="../ctrlProps/ctrlProp2.xml"/><Relationship Id="rId4" Type="http://schemas.openxmlformats.org/officeDocument/2006/relationships/printerSettings" Target="../printerSettings/printerSettings21.bin"/><Relationship Id="rId9"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2.bin"/><Relationship Id="rId7" Type="http://schemas.openxmlformats.org/officeDocument/2006/relationships/drawing" Target="../drawings/drawing2.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78D1F5"/>
  </sheetPr>
  <dimension ref="A1:A24"/>
  <sheetViews>
    <sheetView topLeftCell="A13" zoomScale="70" zoomScaleNormal="70" workbookViewId="0">
      <selection activeCell="A22" sqref="A22"/>
    </sheetView>
  </sheetViews>
  <sheetFormatPr defaultRowHeight="15" x14ac:dyDescent="0.25"/>
  <cols>
    <col min="1" max="1" width="135" customWidth="1"/>
  </cols>
  <sheetData>
    <row r="1" spans="1:1" s="9" customFormat="1" ht="39" x14ac:dyDescent="0.25">
      <c r="A1" s="97" t="s">
        <v>35</v>
      </c>
    </row>
    <row r="2" spans="1:1" s="9" customFormat="1" ht="28.5" x14ac:dyDescent="0.25">
      <c r="A2" s="264" t="s">
        <v>313</v>
      </c>
    </row>
    <row r="3" spans="1:1" s="9" customFormat="1" x14ac:dyDescent="0.25">
      <c r="A3" s="98">
        <v>45596</v>
      </c>
    </row>
    <row r="4" spans="1:1" s="9" customFormat="1" x14ac:dyDescent="0.25">
      <c r="A4" s="271" t="s">
        <v>36</v>
      </c>
    </row>
    <row r="5" spans="1:1" s="9" customFormat="1" ht="19.5" customHeight="1" x14ac:dyDescent="0.25">
      <c r="A5" s="271"/>
    </row>
    <row r="6" spans="1:1" s="93" customFormat="1" ht="133.5" customHeight="1" x14ac:dyDescent="0.25">
      <c r="A6" s="149" t="s">
        <v>336</v>
      </c>
    </row>
    <row r="7" spans="1:1" s="267" customFormat="1" ht="38.25" customHeight="1" x14ac:dyDescent="0.3">
      <c r="A7" s="266" t="s">
        <v>274</v>
      </c>
    </row>
    <row r="8" spans="1:1" s="9" customFormat="1" ht="223.5" customHeight="1" x14ac:dyDescent="0.25">
      <c r="A8" s="150" t="s">
        <v>312</v>
      </c>
    </row>
    <row r="9" spans="1:1" s="267" customFormat="1" ht="38.25" customHeight="1" x14ac:dyDescent="0.3">
      <c r="A9" s="266" t="s">
        <v>275</v>
      </c>
    </row>
    <row r="10" spans="1:1" s="148" customFormat="1" ht="54.75" customHeight="1" x14ac:dyDescent="0.25">
      <c r="A10" s="150" t="s">
        <v>314</v>
      </c>
    </row>
    <row r="11" spans="1:1" s="267" customFormat="1" ht="38.25" customHeight="1" x14ac:dyDescent="0.3">
      <c r="A11" s="268" t="s">
        <v>335</v>
      </c>
    </row>
    <row r="12" spans="1:1" s="148" customFormat="1" ht="180" customHeight="1" x14ac:dyDescent="0.25">
      <c r="A12" s="150" t="s">
        <v>315</v>
      </c>
    </row>
    <row r="13" spans="1:1" s="267" customFormat="1" ht="38.25" customHeight="1" x14ac:dyDescent="0.3">
      <c r="A13" s="266" t="s">
        <v>205</v>
      </c>
    </row>
    <row r="14" spans="1:1" s="9" customFormat="1" ht="118.5" customHeight="1" x14ac:dyDescent="0.25">
      <c r="A14" s="150" t="s">
        <v>348</v>
      </c>
    </row>
    <row r="15" spans="1:1" s="148" customFormat="1" ht="15.75" x14ac:dyDescent="0.25">
      <c r="A15" s="151"/>
    </row>
    <row r="16" spans="1:1" s="9" customFormat="1" x14ac:dyDescent="0.25">
      <c r="A16" s="100"/>
    </row>
    <row r="17" spans="1:1" s="9" customFormat="1" ht="18.75" x14ac:dyDescent="0.25">
      <c r="A17" s="99" t="s">
        <v>206</v>
      </c>
    </row>
    <row r="18" spans="1:1" s="148" customFormat="1" ht="17.100000000000001" customHeight="1" x14ac:dyDescent="0.25">
      <c r="A18" s="150" t="s">
        <v>308</v>
      </c>
    </row>
    <row r="19" spans="1:1" s="148" customFormat="1" ht="15.75" x14ac:dyDescent="0.25">
      <c r="A19" s="152" t="s">
        <v>316</v>
      </c>
    </row>
    <row r="20" spans="1:1" s="9" customFormat="1" ht="15.75" thickBot="1" x14ac:dyDescent="0.3">
      <c r="A20" s="101"/>
    </row>
    <row r="21" spans="1:1" s="9" customFormat="1" x14ac:dyDescent="0.25">
      <c r="A21" s="23"/>
    </row>
    <row r="22" spans="1:1" s="9" customFormat="1" x14ac:dyDescent="0.25">
      <c r="A22"/>
    </row>
    <row r="23" spans="1:1" s="9" customFormat="1" x14ac:dyDescent="0.25">
      <c r="A23"/>
    </row>
    <row r="24" spans="1:1" s="9" customFormat="1" x14ac:dyDescent="0.25">
      <c r="A24"/>
    </row>
  </sheetData>
  <mergeCells count="1">
    <mergeCell ref="A4:A5"/>
  </mergeCells>
  <hyperlinks>
    <hyperlink ref="A19" r:id="rId1" display="SLRIP-applications@infrastructure.gov.au" xr:uid="{D91FEB4A-FA53-4420-986F-76D3F1719054}"/>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T10"/>
  <sheetViews>
    <sheetView topLeftCell="R1" zoomScale="90" zoomScaleNormal="90" workbookViewId="0">
      <selection activeCell="X11" sqref="X11"/>
    </sheetView>
  </sheetViews>
  <sheetFormatPr defaultRowHeight="15" x14ac:dyDescent="0.25"/>
  <cols>
    <col min="2" max="3" width="8.7109375" style="9"/>
    <col min="4" max="4" width="10.85546875" customWidth="1"/>
    <col min="5" max="11" width="10.85546875" style="9" customWidth="1"/>
    <col min="13" max="13" width="9.140625" style="9"/>
    <col min="15" max="15" width="9.140625" style="9"/>
    <col min="17" max="17" width="11.140625" customWidth="1"/>
    <col min="21" max="21" width="9.140625" style="9"/>
    <col min="25" max="25" width="9.140625" style="9"/>
    <col min="26" max="26" width="8.7109375" style="9"/>
    <col min="27" max="28" width="9.140625" style="9"/>
    <col min="29" max="29" width="9.5703125" bestFit="1" customWidth="1"/>
    <col min="30" max="30" width="12.42578125" bestFit="1" customWidth="1"/>
    <col min="31" max="31" width="10.42578125" bestFit="1" customWidth="1"/>
    <col min="32" max="32" width="11" bestFit="1" customWidth="1"/>
    <col min="33" max="33" width="11.140625" bestFit="1" customWidth="1"/>
    <col min="34" max="44" width="11.140625" style="9" customWidth="1"/>
    <col min="45" max="45" width="12" customWidth="1"/>
    <col min="46" max="46" width="11.85546875" customWidth="1"/>
  </cols>
  <sheetData>
    <row r="1" spans="1:46" s="9" customFormat="1" x14ac:dyDescent="0.25">
      <c r="A1" s="26" t="s">
        <v>137</v>
      </c>
      <c r="B1" s="26"/>
      <c r="C1" s="26"/>
      <c r="D1" s="26"/>
      <c r="E1" s="26"/>
      <c r="F1" s="26"/>
      <c r="G1" s="26"/>
      <c r="H1" s="26"/>
      <c r="I1" s="26"/>
      <c r="J1" s="26"/>
      <c r="K1" s="26"/>
      <c r="L1" s="26"/>
      <c r="M1" s="28" t="s">
        <v>143</v>
      </c>
      <c r="N1" s="28"/>
      <c r="O1" s="28"/>
      <c r="P1" s="28"/>
      <c r="Q1" s="28"/>
      <c r="R1" s="28"/>
      <c r="S1" s="28"/>
      <c r="T1" s="28"/>
      <c r="U1" s="28"/>
      <c r="V1" s="28"/>
      <c r="W1" s="28"/>
      <c r="X1" s="31" t="s">
        <v>144</v>
      </c>
      <c r="Y1" s="31"/>
      <c r="Z1" s="31"/>
      <c r="AA1" s="31"/>
      <c r="AB1" s="31"/>
      <c r="AC1" s="34" t="s">
        <v>145</v>
      </c>
      <c r="AD1" s="34"/>
      <c r="AE1" s="34"/>
      <c r="AF1" s="34"/>
      <c r="AG1" s="34"/>
      <c r="AH1" s="34"/>
      <c r="AI1" s="34"/>
      <c r="AJ1" s="34"/>
      <c r="AK1" s="34"/>
      <c r="AL1" s="34"/>
      <c r="AM1" s="34"/>
      <c r="AN1" s="34"/>
      <c r="AO1" s="34"/>
      <c r="AP1" s="34"/>
      <c r="AQ1" s="34"/>
      <c r="AR1" s="37" t="s">
        <v>146</v>
      </c>
      <c r="AS1" s="37"/>
      <c r="AT1" s="37"/>
    </row>
    <row r="2" spans="1:46" s="10" customFormat="1" ht="60" x14ac:dyDescent="0.25">
      <c r="A2" s="27" t="s">
        <v>0</v>
      </c>
      <c r="B2" s="27" t="s">
        <v>141</v>
      </c>
      <c r="C2" s="27" t="s">
        <v>172</v>
      </c>
      <c r="D2" s="27" t="s">
        <v>100</v>
      </c>
      <c r="E2" s="27" t="s">
        <v>176</v>
      </c>
      <c r="F2" s="27" t="s">
        <v>23</v>
      </c>
      <c r="G2" s="27" t="s">
        <v>138</v>
      </c>
      <c r="H2" s="27" t="s">
        <v>139</v>
      </c>
      <c r="I2" s="27" t="s">
        <v>140</v>
      </c>
      <c r="J2" s="27" t="s">
        <v>142</v>
      </c>
      <c r="K2" s="27" t="s">
        <v>107</v>
      </c>
      <c r="L2" s="27" t="s">
        <v>106</v>
      </c>
      <c r="M2" s="29" t="s">
        <v>165</v>
      </c>
      <c r="N2" s="29" t="s">
        <v>166</v>
      </c>
      <c r="O2" s="29" t="s">
        <v>167</v>
      </c>
      <c r="P2" s="29" t="s">
        <v>150</v>
      </c>
      <c r="Q2" s="29" t="s">
        <v>151</v>
      </c>
      <c r="R2" s="29" t="s">
        <v>152</v>
      </c>
      <c r="S2" s="29" t="s">
        <v>153</v>
      </c>
      <c r="T2" s="30" t="s">
        <v>108</v>
      </c>
      <c r="U2" s="33" t="s">
        <v>109</v>
      </c>
      <c r="V2" s="29" t="s">
        <v>1</v>
      </c>
      <c r="W2" s="29" t="s">
        <v>2</v>
      </c>
      <c r="X2" s="32" t="s">
        <v>22</v>
      </c>
      <c r="Y2" s="32" t="s">
        <v>105</v>
      </c>
      <c r="Z2" s="32" t="s">
        <v>168</v>
      </c>
      <c r="AA2" s="32" t="s">
        <v>104</v>
      </c>
      <c r="AB2" s="32" t="s">
        <v>149</v>
      </c>
      <c r="AC2" s="35" t="s">
        <v>17</v>
      </c>
      <c r="AD2" s="35" t="s">
        <v>18</v>
      </c>
      <c r="AE2" s="35" t="s">
        <v>19</v>
      </c>
      <c r="AF2" s="35" t="s">
        <v>20</v>
      </c>
      <c r="AG2" s="35" t="s">
        <v>21</v>
      </c>
      <c r="AH2" s="35" t="s">
        <v>110</v>
      </c>
      <c r="AI2" s="36" t="s">
        <v>157</v>
      </c>
      <c r="AJ2" s="36" t="s">
        <v>158</v>
      </c>
      <c r="AK2" s="36" t="s">
        <v>159</v>
      </c>
      <c r="AL2" s="36" t="s">
        <v>163</v>
      </c>
      <c r="AM2" s="36" t="s">
        <v>160</v>
      </c>
      <c r="AN2" s="36" t="s">
        <v>161</v>
      </c>
      <c r="AO2" s="36" t="s">
        <v>162</v>
      </c>
      <c r="AP2" s="36" t="s">
        <v>164</v>
      </c>
      <c r="AQ2" s="36" t="s">
        <v>156</v>
      </c>
      <c r="AR2" s="38" t="s">
        <v>103</v>
      </c>
      <c r="AS2" s="38" t="s">
        <v>101</v>
      </c>
      <c r="AT2" s="38" t="s">
        <v>102</v>
      </c>
    </row>
    <row r="3" spans="1:46" x14ac:dyDescent="0.25">
      <c r="A3" s="7" t="e">
        <f>'Applicant Details'!#REF!</f>
        <v>#REF!</v>
      </c>
      <c r="B3" s="9">
        <f>'Project Summary'!B7</f>
        <v>0</v>
      </c>
      <c r="C3" s="9" t="e">
        <f>'Project Summary'!#REF!</f>
        <v>#REF!</v>
      </c>
      <c r="D3" s="7" t="e">
        <f>'Applicant Details'!#REF!</f>
        <v>#REF!</v>
      </c>
      <c r="E3" s="9" t="e">
        <f>'Project Summary'!#REF!</f>
        <v>#REF!</v>
      </c>
      <c r="F3" s="9" t="e">
        <f>'Project Summary'!#REF!</f>
        <v>#REF!</v>
      </c>
      <c r="G3" s="9">
        <f>'Project Summary'!B5</f>
        <v>0</v>
      </c>
      <c r="H3" s="9">
        <f>'Project Summary'!B6</f>
        <v>0</v>
      </c>
      <c r="I3" s="9" t="str">
        <f>'Project Summary'!B4</f>
        <v>Construction only project</v>
      </c>
      <c r="J3" s="9">
        <f>'Project Summary'!B8</f>
        <v>0</v>
      </c>
      <c r="K3" s="9" t="str">
        <f>'Project Summary'!B10</f>
        <v>Date (month and year)</v>
      </c>
      <c r="L3">
        <f>'Project Summary'!B11</f>
        <v>0</v>
      </c>
      <c r="M3" s="9" t="e">
        <f>'Applicant Details'!#REF!</f>
        <v>#REF!</v>
      </c>
      <c r="N3" s="7" t="e">
        <f>'Applicant Details'!#REF!</f>
        <v>#REF!</v>
      </c>
      <c r="O3" s="9" t="e">
        <f>'Applicant Details'!#REF!</f>
        <v>#REF!</v>
      </c>
      <c r="P3" s="7" t="e">
        <f>'Applicant Details'!#REF!</f>
        <v>#REF!</v>
      </c>
      <c r="Q3" s="7" t="e">
        <f>'Applicant Details'!#REF!</f>
        <v>#REF!</v>
      </c>
      <c r="R3" s="7" t="e">
        <f>'Applicant Details'!#REF!</f>
        <v>#REF!</v>
      </c>
      <c r="S3" s="7" t="e">
        <f>'Applicant Details'!#REF!</f>
        <v>#REF!</v>
      </c>
      <c r="T3" s="7" t="e">
        <f>'Applicant Details'!#REF!</f>
        <v>#REF!</v>
      </c>
      <c r="U3" s="9" t="e">
        <f>'Applicant Details'!#REF!</f>
        <v>#REF!</v>
      </c>
      <c r="V3" s="7" t="e">
        <f>'Applicant Details'!#REF!</f>
        <v>#REF!</v>
      </c>
      <c r="W3" s="7" t="e">
        <f>'Applicant Details'!#REF!</f>
        <v>#REF!</v>
      </c>
      <c r="X3" s="7">
        <f>'Project Summary'!B15</f>
        <v>0</v>
      </c>
      <c r="Y3" s="9">
        <f>'Project Summary'!B18</f>
        <v>0</v>
      </c>
      <c r="Z3" s="9">
        <f>'Project Summary'!B22</f>
        <v>0</v>
      </c>
      <c r="AA3" s="9" t="str">
        <f>'Project Summary'!B32</f>
        <v>Your Answer</v>
      </c>
      <c r="AB3" s="9" t="str">
        <f>'Project Summary'!B33</f>
        <v>Select from dropdown list</v>
      </c>
      <c r="AC3" s="6" t="e">
        <f>#REF!</f>
        <v>#REF!</v>
      </c>
      <c r="AD3" s="6" t="e">
        <f>#REF!</f>
        <v>#REF!</v>
      </c>
      <c r="AE3" s="6" t="e">
        <f>#REF!</f>
        <v>#REF!</v>
      </c>
      <c r="AF3" s="6" t="e">
        <f>#REF!</f>
        <v>#REF!</v>
      </c>
      <c r="AG3" s="6" t="e">
        <f>#REF!</f>
        <v>#REF!</v>
      </c>
      <c r="AH3" s="22" t="e">
        <f>#REF!</f>
        <v>#REF!</v>
      </c>
      <c r="AI3" s="6" t="e">
        <f>#REF!</f>
        <v>#REF!</v>
      </c>
      <c r="AJ3" s="6" t="e">
        <f>#REF!</f>
        <v>#REF!</v>
      </c>
      <c r="AK3" s="6" t="e">
        <f>#REF!</f>
        <v>#REF!</v>
      </c>
      <c r="AL3" s="6" t="e">
        <f>#REF!</f>
        <v>#REF!</v>
      </c>
      <c r="AM3" s="6" t="e">
        <f>#REF!</f>
        <v>#REF!</v>
      </c>
      <c r="AN3" s="6" t="e">
        <f>#REF!</f>
        <v>#REF!</v>
      </c>
      <c r="AO3" s="6" t="e">
        <f>#REF!</f>
        <v>#REF!</v>
      </c>
      <c r="AP3" s="6" t="e">
        <f>#REF!</f>
        <v>#REF!</v>
      </c>
      <c r="AQ3" s="6" t="e">
        <f>#REF!</f>
        <v>#REF!</v>
      </c>
      <c r="AR3" s="11">
        <f>'Project Summary'!B48</f>
        <v>0</v>
      </c>
      <c r="AS3" s="11">
        <f>'Project Summary'!B49</f>
        <v>0</v>
      </c>
      <c r="AT3" s="11">
        <f>'Project Summary'!B50</f>
        <v>0</v>
      </c>
    </row>
    <row r="7" spans="1:46" ht="21" x14ac:dyDescent="0.35">
      <c r="A7" s="8" t="s">
        <v>99</v>
      </c>
      <c r="B7" s="8"/>
      <c r="C7" s="8"/>
      <c r="D7" s="7"/>
      <c r="N7" s="7"/>
      <c r="P7" s="7"/>
      <c r="Q7" s="7"/>
      <c r="R7" s="7"/>
      <c r="S7" s="7"/>
      <c r="T7" s="7"/>
      <c r="V7" s="7"/>
      <c r="W7" s="7"/>
      <c r="X7" s="7"/>
      <c r="AC7" s="7"/>
      <c r="AD7" s="7"/>
      <c r="AE7" s="7"/>
      <c r="AF7" s="7"/>
      <c r="AG7" s="7"/>
      <c r="AS7" s="7"/>
      <c r="AT7" s="7"/>
    </row>
    <row r="8" spans="1:46" ht="21" x14ac:dyDescent="0.35">
      <c r="A8" s="8"/>
      <c r="B8" s="8"/>
      <c r="C8" s="8"/>
      <c r="D8" s="7"/>
      <c r="N8" s="7"/>
      <c r="P8" s="7"/>
      <c r="Q8" s="7"/>
      <c r="R8" s="7"/>
      <c r="S8" s="7"/>
      <c r="T8" s="7"/>
      <c r="V8" s="7"/>
      <c r="W8" s="7"/>
      <c r="X8" s="7"/>
      <c r="AC8" s="7"/>
      <c r="AD8" s="7"/>
      <c r="AE8" s="7"/>
      <c r="AF8" s="7"/>
      <c r="AG8" s="7"/>
      <c r="AS8" s="7"/>
      <c r="AT8" s="7"/>
    </row>
    <row r="9" spans="1:46" ht="21" x14ac:dyDescent="0.35">
      <c r="A9" s="8" t="s">
        <v>147</v>
      </c>
      <c r="B9" s="8"/>
      <c r="C9" s="8"/>
      <c r="D9" s="7"/>
      <c r="N9" s="7"/>
      <c r="P9" s="7"/>
      <c r="Q9" s="7"/>
      <c r="R9" s="7"/>
      <c r="S9" s="7"/>
      <c r="T9" s="7"/>
      <c r="V9" s="7"/>
      <c r="W9" s="7"/>
      <c r="X9" s="7"/>
      <c r="AC9" s="7"/>
      <c r="AD9" s="7"/>
      <c r="AE9" s="7"/>
      <c r="AF9" s="7"/>
      <c r="AG9" s="7"/>
      <c r="AS9" s="7"/>
      <c r="AT9" s="7"/>
    </row>
    <row r="10" spans="1:46" x14ac:dyDescent="0.25">
      <c r="A10" s="7"/>
      <c r="D10" s="7"/>
      <c r="N10" s="7"/>
      <c r="P10" s="7"/>
      <c r="Q10" s="7"/>
      <c r="R10" s="7"/>
      <c r="S10" s="7"/>
      <c r="T10" s="7"/>
      <c r="V10" s="7"/>
      <c r="W10" s="7"/>
      <c r="X10" s="7"/>
      <c r="AC10" s="7"/>
      <c r="AD10" s="7"/>
      <c r="AE10" s="7"/>
      <c r="AF10" s="7"/>
      <c r="AG10" s="7"/>
      <c r="AS10" s="7"/>
      <c r="AT10" s="7"/>
    </row>
  </sheetData>
  <customSheetViews>
    <customSheetView guid="{470E5601-347B-462E-B45C-66E1F09398AB}" hiddenColumns="1" topLeftCell="I1">
      <selection activeCell="AU2" sqref="AU2"/>
      <pageMargins left="0.7" right="0.7" top="0.75" bottom="0.75" header="0.3" footer="0.3"/>
      <pageSetup paperSize="9" orientation="portrait" r:id="rId1"/>
    </customSheetView>
    <customSheetView guid="{5582A930-0F9A-4EC8-B4DE-01F132FD8175}" hiddenColumns="1" topLeftCell="I1">
      <selection activeCell="AU2" sqref="AU2"/>
      <pageMargins left="0.7" right="0.7" top="0.75" bottom="0.75" header="0.3" footer="0.3"/>
      <pageSetup paperSize="9" orientation="portrait" r:id="rId2"/>
    </customSheetView>
    <customSheetView guid="{E70B79AA-6D25-4E26-9610-F332E6FB3494}">
      <pageMargins left="0.7" right="0.7" top="0.75" bottom="0.75" header="0.3" footer="0.3"/>
    </customSheetView>
    <customSheetView guid="{68C69B13-6485-41D4-843B-152D6027A679}" hiddenColumns="1" topLeftCell="I1">
      <selection activeCell="AC22" sqref="AC22"/>
      <pageMargins left="0.7" right="0.7" top="0.75" bottom="0.75" header="0.3" footer="0.3"/>
      <pageSetup paperSize="9" orientation="portrait" r:id="rId3"/>
    </customSheetView>
    <customSheetView guid="{A90951F7-ADB6-4486-81B1-49E227A79FFE}" hiddenColumns="1">
      <selection activeCell="AU2" sqref="AU2"/>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X20"/>
  <sheetViews>
    <sheetView topLeftCell="F1" zoomScale="90" zoomScaleNormal="90" workbookViewId="0">
      <selection activeCell="Q34" sqref="Q34"/>
    </sheetView>
  </sheetViews>
  <sheetFormatPr defaultRowHeight="15" x14ac:dyDescent="0.25"/>
  <cols>
    <col min="1" max="1" width="33.28515625" bestFit="1" customWidth="1"/>
    <col min="2" max="2" width="43.42578125" bestFit="1" customWidth="1"/>
    <col min="3" max="3" width="19.85546875" bestFit="1" customWidth="1"/>
    <col min="4" max="4" width="12.85546875" bestFit="1" customWidth="1"/>
    <col min="5" max="5" width="14.42578125" bestFit="1" customWidth="1"/>
    <col min="6" max="6" width="18.140625" bestFit="1" customWidth="1"/>
    <col min="7" max="7" width="47.85546875" bestFit="1" customWidth="1"/>
    <col min="12" max="12" width="20.85546875" customWidth="1"/>
    <col min="19" max="19" width="14" bestFit="1" customWidth="1"/>
    <col min="20" max="20" width="12.140625" bestFit="1" customWidth="1"/>
    <col min="22" max="22" width="9.7109375" bestFit="1" customWidth="1"/>
    <col min="23" max="24" width="8.42578125" bestFit="1" customWidth="1"/>
  </cols>
  <sheetData>
    <row r="1" spans="1:24" x14ac:dyDescent="0.25">
      <c r="A1" t="s">
        <v>40</v>
      </c>
      <c r="B1" t="s">
        <v>60</v>
      </c>
      <c r="C1" t="s">
        <v>61</v>
      </c>
      <c r="D1" t="s">
        <v>76</v>
      </c>
      <c r="E1" t="s">
        <v>81</v>
      </c>
      <c r="F1" t="s">
        <v>82</v>
      </c>
      <c r="G1" t="s">
        <v>93</v>
      </c>
      <c r="H1" t="s">
        <v>97</v>
      </c>
      <c r="I1" t="s">
        <v>98</v>
      </c>
      <c r="J1" t="s">
        <v>171</v>
      </c>
      <c r="K1" t="s">
        <v>173</v>
      </c>
      <c r="L1" t="s">
        <v>177</v>
      </c>
      <c r="P1" s="103" t="s">
        <v>267</v>
      </c>
      <c r="S1" s="166"/>
      <c r="T1" s="166" t="s">
        <v>88</v>
      </c>
      <c r="U1" s="166" t="s">
        <v>89</v>
      </c>
      <c r="V1" s="166" t="s">
        <v>90</v>
      </c>
      <c r="W1" s="166" t="s">
        <v>91</v>
      </c>
      <c r="X1" s="166" t="s">
        <v>92</v>
      </c>
    </row>
    <row r="2" spans="1:24" x14ac:dyDescent="0.25">
      <c r="A2" t="s">
        <v>41</v>
      </c>
      <c r="B2" t="s">
        <v>33</v>
      </c>
      <c r="C2" t="s">
        <v>62</v>
      </c>
      <c r="D2" t="s">
        <v>77</v>
      </c>
      <c r="E2" t="s">
        <v>83</v>
      </c>
      <c r="F2" t="s">
        <v>88</v>
      </c>
      <c r="G2" t="s">
        <v>116</v>
      </c>
      <c r="H2" t="s">
        <v>3</v>
      </c>
      <c r="I2" t="s">
        <v>5</v>
      </c>
      <c r="J2" t="s">
        <v>98</v>
      </c>
      <c r="K2" t="s">
        <v>174</v>
      </c>
      <c r="L2" t="s">
        <v>178</v>
      </c>
      <c r="P2" s="103" t="s">
        <v>266</v>
      </c>
      <c r="S2" s="166" t="s">
        <v>268</v>
      </c>
      <c r="T2" s="166" t="s">
        <v>269</v>
      </c>
      <c r="U2" s="166" t="s">
        <v>271</v>
      </c>
      <c r="V2" s="166" t="s">
        <v>272</v>
      </c>
      <c r="W2" s="166" t="s">
        <v>273</v>
      </c>
      <c r="X2" s="166" t="s">
        <v>273</v>
      </c>
    </row>
    <row r="3" spans="1:24" x14ac:dyDescent="0.25">
      <c r="A3" t="s">
        <v>42</v>
      </c>
      <c r="B3" t="s">
        <v>34</v>
      </c>
      <c r="C3" t="s">
        <v>63</v>
      </c>
      <c r="D3" t="s">
        <v>78</v>
      </c>
      <c r="E3" t="s">
        <v>84</v>
      </c>
      <c r="F3" t="s">
        <v>89</v>
      </c>
      <c r="G3" t="s">
        <v>117</v>
      </c>
      <c r="H3" t="s">
        <v>4</v>
      </c>
      <c r="I3" t="s">
        <v>6</v>
      </c>
      <c r="J3" t="s">
        <v>169</v>
      </c>
      <c r="K3" t="s">
        <v>175</v>
      </c>
      <c r="L3" t="s">
        <v>179</v>
      </c>
      <c r="S3" s="166" t="s">
        <v>86</v>
      </c>
      <c r="T3" s="166" t="s">
        <v>269</v>
      </c>
      <c r="U3" s="166" t="s">
        <v>269</v>
      </c>
      <c r="V3" s="166" t="s">
        <v>271</v>
      </c>
      <c r="W3" s="166" t="s">
        <v>272</v>
      </c>
      <c r="X3" s="166" t="s">
        <v>273</v>
      </c>
    </row>
    <row r="4" spans="1:24" x14ac:dyDescent="0.25">
      <c r="A4" t="s">
        <v>43</v>
      </c>
      <c r="E4" t="s">
        <v>85</v>
      </c>
      <c r="F4" t="s">
        <v>90</v>
      </c>
      <c r="G4" t="s">
        <v>95</v>
      </c>
      <c r="H4" t="s">
        <v>135</v>
      </c>
      <c r="I4" t="s">
        <v>10</v>
      </c>
      <c r="J4" t="s">
        <v>170</v>
      </c>
      <c r="L4" t="s">
        <v>180</v>
      </c>
      <c r="S4" s="166" t="s">
        <v>85</v>
      </c>
      <c r="T4" s="166" t="s">
        <v>269</v>
      </c>
      <c r="U4" s="166" t="s">
        <v>269</v>
      </c>
      <c r="V4" s="166" t="s">
        <v>271</v>
      </c>
      <c r="W4" s="166" t="s">
        <v>271</v>
      </c>
      <c r="X4" s="166" t="s">
        <v>272</v>
      </c>
    </row>
    <row r="5" spans="1:24" x14ac:dyDescent="0.25">
      <c r="A5" t="s">
        <v>44</v>
      </c>
      <c r="E5" t="s">
        <v>86</v>
      </c>
      <c r="F5" t="s">
        <v>91</v>
      </c>
      <c r="G5" t="s">
        <v>94</v>
      </c>
      <c r="I5" t="s">
        <v>7</v>
      </c>
      <c r="S5" s="166" t="s">
        <v>84</v>
      </c>
      <c r="T5" s="166" t="s">
        <v>270</v>
      </c>
      <c r="U5" s="166" t="s">
        <v>269</v>
      </c>
      <c r="V5" s="166" t="s">
        <v>269</v>
      </c>
      <c r="W5" s="166" t="s">
        <v>271</v>
      </c>
      <c r="X5" s="166" t="s">
        <v>272</v>
      </c>
    </row>
    <row r="6" spans="1:24" x14ac:dyDescent="0.25">
      <c r="A6" t="s">
        <v>55</v>
      </c>
      <c r="B6" t="s">
        <v>114</v>
      </c>
      <c r="E6" t="s">
        <v>87</v>
      </c>
      <c r="F6" t="s">
        <v>92</v>
      </c>
      <c r="I6" t="s">
        <v>8</v>
      </c>
      <c r="S6" s="166" t="s">
        <v>83</v>
      </c>
      <c r="T6" s="166" t="s">
        <v>270</v>
      </c>
      <c r="U6" s="166" t="s">
        <v>270</v>
      </c>
      <c r="V6" s="166" t="s">
        <v>269</v>
      </c>
      <c r="W6" s="166" t="s">
        <v>269</v>
      </c>
      <c r="X6" s="166" t="s">
        <v>271</v>
      </c>
    </row>
    <row r="7" spans="1:24" s="9" customFormat="1" x14ac:dyDescent="0.25">
      <c r="A7" s="9" t="s">
        <v>56</v>
      </c>
      <c r="B7" s="9" t="s">
        <v>113</v>
      </c>
      <c r="I7" s="9" t="s">
        <v>11</v>
      </c>
    </row>
    <row r="8" spans="1:24" x14ac:dyDescent="0.25">
      <c r="A8" t="s">
        <v>45</v>
      </c>
      <c r="B8" t="s">
        <v>134</v>
      </c>
      <c r="I8" t="s">
        <v>12</v>
      </c>
    </row>
    <row r="9" spans="1:24" x14ac:dyDescent="0.25">
      <c r="A9" t="s">
        <v>46</v>
      </c>
      <c r="C9" t="s">
        <v>3</v>
      </c>
      <c r="I9" t="s">
        <v>9</v>
      </c>
    </row>
    <row r="10" spans="1:24" x14ac:dyDescent="0.25">
      <c r="A10" t="s">
        <v>47</v>
      </c>
      <c r="C10" t="s">
        <v>4</v>
      </c>
      <c r="I10" t="s">
        <v>133</v>
      </c>
    </row>
    <row r="11" spans="1:24" x14ac:dyDescent="0.25">
      <c r="A11" t="s">
        <v>48</v>
      </c>
      <c r="C11" t="s">
        <v>129</v>
      </c>
      <c r="I11" t="s">
        <v>132</v>
      </c>
    </row>
    <row r="12" spans="1:24" s="9" customFormat="1" x14ac:dyDescent="0.25">
      <c r="A12" s="9" t="s">
        <v>54</v>
      </c>
    </row>
    <row r="13" spans="1:24" s="9" customFormat="1" x14ac:dyDescent="0.25">
      <c r="A13" s="9" t="s">
        <v>53</v>
      </c>
    </row>
    <row r="14" spans="1:24" x14ac:dyDescent="0.25">
      <c r="A14" t="s">
        <v>51</v>
      </c>
    </row>
    <row r="15" spans="1:24" s="9" customFormat="1" x14ac:dyDescent="0.25">
      <c r="A15" s="9" t="s">
        <v>57</v>
      </c>
    </row>
    <row r="16" spans="1:24" s="9" customFormat="1" x14ac:dyDescent="0.25">
      <c r="A16" s="9" t="s">
        <v>59</v>
      </c>
    </row>
    <row r="17" spans="1:1" s="9" customFormat="1" x14ac:dyDescent="0.25">
      <c r="A17" s="9" t="s">
        <v>52</v>
      </c>
    </row>
    <row r="18" spans="1:1" x14ac:dyDescent="0.25">
      <c r="A18" t="s">
        <v>49</v>
      </c>
    </row>
    <row r="19" spans="1:1" x14ac:dyDescent="0.25">
      <c r="A19" t="s">
        <v>50</v>
      </c>
    </row>
    <row r="20" spans="1:1" x14ac:dyDescent="0.25">
      <c r="A20" t="s">
        <v>58</v>
      </c>
    </row>
  </sheetData>
  <sortState ref="I2:I9">
    <sortCondition ref="I2:I9"/>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12"/>
  <sheetViews>
    <sheetView workbookViewId="0">
      <selection activeCell="F9" sqref="F9"/>
    </sheetView>
  </sheetViews>
  <sheetFormatPr defaultRowHeight="15" x14ac:dyDescent="0.25"/>
  <sheetData>
    <row r="1" spans="1:1" ht="15.75" thickBot="1" x14ac:dyDescent="0.3"/>
    <row r="2" spans="1:1" x14ac:dyDescent="0.25">
      <c r="A2" s="1" t="s">
        <v>3</v>
      </c>
    </row>
    <row r="3" spans="1:1" ht="15.75" thickBot="1" x14ac:dyDescent="0.3">
      <c r="A3" s="2" t="s">
        <v>4</v>
      </c>
    </row>
    <row r="4" spans="1:1" ht="15.75" thickBot="1" x14ac:dyDescent="0.3"/>
    <row r="5" spans="1:1" x14ac:dyDescent="0.25">
      <c r="A5" s="1" t="s">
        <v>5</v>
      </c>
    </row>
    <row r="6" spans="1:1" x14ac:dyDescent="0.25">
      <c r="A6" s="3" t="s">
        <v>6</v>
      </c>
    </row>
    <row r="7" spans="1:1" x14ac:dyDescent="0.25">
      <c r="A7" s="3" t="s">
        <v>7</v>
      </c>
    </row>
    <row r="8" spans="1:1" x14ac:dyDescent="0.25">
      <c r="A8" s="3" t="s">
        <v>8</v>
      </c>
    </row>
    <row r="9" spans="1:1" x14ac:dyDescent="0.25">
      <c r="A9" s="3" t="s">
        <v>9</v>
      </c>
    </row>
    <row r="10" spans="1:1" x14ac:dyDescent="0.25">
      <c r="A10" s="3" t="s">
        <v>10</v>
      </c>
    </row>
    <row r="11" spans="1:1" x14ac:dyDescent="0.25">
      <c r="A11" s="3" t="s">
        <v>11</v>
      </c>
    </row>
    <row r="12" spans="1:1" ht="15.75" thickBot="1" x14ac:dyDescent="0.3">
      <c r="A12" s="2" t="s">
        <v>12</v>
      </c>
    </row>
  </sheetData>
  <customSheetViews>
    <customSheetView guid="{470E5601-347B-462E-B45C-66E1F09398AB}" state="hidden">
      <selection activeCell="H10" sqref="H10"/>
      <pageMargins left="0.7" right="0.7" top="0.75" bottom="0.75" header="0.3" footer="0.3"/>
    </customSheetView>
    <customSheetView guid="{5582A930-0F9A-4EC8-B4DE-01F132FD8175}" state="hidden">
      <selection activeCell="H10" sqref="H10"/>
      <pageMargins left="0.7" right="0.7" top="0.75" bottom="0.75" header="0.3" footer="0.3"/>
    </customSheetView>
    <customSheetView guid="{E70B79AA-6D25-4E26-9610-F332E6FB3494}" state="hidden">
      <selection activeCell="H10" sqref="H10"/>
      <pageMargins left="0.7" right="0.7" top="0.75" bottom="0.75" header="0.3" footer="0.3"/>
    </customSheetView>
    <customSheetView guid="{68C69B13-6485-41D4-843B-152D6027A679}" state="hidden">
      <selection activeCell="H10" sqref="H10"/>
      <pageMargins left="0.7" right="0.7" top="0.75" bottom="0.75" header="0.3" footer="0.3"/>
    </customSheetView>
    <customSheetView guid="{A90951F7-ADB6-4486-81B1-49E227A79FFE}" state="hidden">
      <selection activeCell="H10" sqref="H10"/>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81E3F"/>
    <pageSetUpPr fitToPage="1"/>
  </sheetPr>
  <dimension ref="A1:I14"/>
  <sheetViews>
    <sheetView zoomScale="70" zoomScaleNormal="70" workbookViewId="0">
      <selection activeCell="C8" sqref="C8"/>
    </sheetView>
  </sheetViews>
  <sheetFormatPr defaultRowHeight="15" x14ac:dyDescent="0.25"/>
  <cols>
    <col min="1" max="1" width="3.85546875" customWidth="1"/>
    <col min="2" max="2" width="69.28515625" style="46" customWidth="1"/>
    <col min="3" max="3" width="28" bestFit="1" customWidth="1"/>
    <col min="4" max="4" width="33.42578125" customWidth="1"/>
  </cols>
  <sheetData>
    <row r="1" spans="1:9" s="9" customFormat="1" ht="51.75" customHeight="1" x14ac:dyDescent="0.25">
      <c r="A1" s="272" t="s">
        <v>38</v>
      </c>
      <c r="B1" s="272"/>
      <c r="C1" s="272"/>
      <c r="D1" s="47"/>
      <c r="E1" s="47"/>
      <c r="F1" s="47"/>
      <c r="G1" s="47"/>
      <c r="H1" s="47"/>
      <c r="I1" s="47"/>
    </row>
    <row r="2" spans="1:9" s="15" customFormat="1" ht="37.5" customHeight="1" thickBot="1" x14ac:dyDescent="0.3">
      <c r="A2" s="273" t="s">
        <v>318</v>
      </c>
      <c r="B2" s="274"/>
      <c r="C2" s="274"/>
      <c r="D2" s="49"/>
      <c r="E2" s="48"/>
      <c r="F2" s="48"/>
      <c r="G2" s="48"/>
      <c r="H2" s="48"/>
      <c r="I2" s="48"/>
    </row>
    <row r="3" spans="1:9" ht="15.75" x14ac:dyDescent="0.25">
      <c r="A3" s="86" t="s">
        <v>190</v>
      </c>
      <c r="B3" s="86" t="s">
        <v>191</v>
      </c>
      <c r="C3" s="155" t="s">
        <v>131</v>
      </c>
      <c r="D3" s="47"/>
      <c r="E3" s="47"/>
      <c r="F3" s="47"/>
      <c r="G3" s="47"/>
      <c r="H3" s="47"/>
      <c r="I3" s="47"/>
    </row>
    <row r="4" spans="1:9" ht="42" customHeight="1" x14ac:dyDescent="0.25">
      <c r="A4" s="57">
        <v>1</v>
      </c>
      <c r="B4" s="94" t="s">
        <v>192</v>
      </c>
      <c r="C4" s="96" t="s">
        <v>112</v>
      </c>
      <c r="D4" s="47"/>
      <c r="E4" s="47"/>
      <c r="F4" s="47"/>
      <c r="G4" s="47"/>
      <c r="H4" s="47"/>
      <c r="I4" s="47"/>
    </row>
    <row r="5" spans="1:9" ht="56.25" customHeight="1" x14ac:dyDescent="0.25">
      <c r="A5" s="57">
        <v>2</v>
      </c>
      <c r="B5" s="94" t="s">
        <v>353</v>
      </c>
      <c r="C5" s="96" t="s">
        <v>112</v>
      </c>
      <c r="D5" s="47"/>
      <c r="E5" s="47"/>
      <c r="F5" s="47"/>
      <c r="G5" s="47"/>
      <c r="H5" s="47"/>
      <c r="I5" s="47"/>
    </row>
    <row r="6" spans="1:9" ht="60" customHeight="1" x14ac:dyDescent="0.25">
      <c r="A6" s="57">
        <v>3</v>
      </c>
      <c r="B6" s="94" t="s">
        <v>354</v>
      </c>
      <c r="C6" s="96" t="s">
        <v>112</v>
      </c>
      <c r="D6" s="47"/>
      <c r="E6" s="47"/>
      <c r="F6" s="47"/>
      <c r="G6" s="47"/>
      <c r="H6" s="47"/>
      <c r="I6" s="47"/>
    </row>
    <row r="7" spans="1:9" ht="57" customHeight="1" x14ac:dyDescent="0.25">
      <c r="A7" s="57">
        <v>4</v>
      </c>
      <c r="B7" s="95" t="s">
        <v>337</v>
      </c>
      <c r="C7" s="96" t="s">
        <v>112</v>
      </c>
      <c r="D7" s="47"/>
      <c r="E7" s="47"/>
      <c r="F7" s="47"/>
      <c r="G7" s="47"/>
      <c r="H7" s="47"/>
      <c r="I7" s="47"/>
    </row>
    <row r="8" spans="1:9" s="50" customFormat="1" ht="75" customHeight="1" x14ac:dyDescent="0.25">
      <c r="A8" s="57">
        <v>5</v>
      </c>
      <c r="B8" s="95" t="s">
        <v>203</v>
      </c>
      <c r="C8" s="96" t="s">
        <v>112</v>
      </c>
    </row>
    <row r="9" spans="1:9" s="9" customFormat="1" ht="56.45" customHeight="1" x14ac:dyDescent="0.25">
      <c r="A9" s="57">
        <v>6</v>
      </c>
      <c r="B9" s="95" t="s">
        <v>317</v>
      </c>
      <c r="C9" s="96" t="s">
        <v>112</v>
      </c>
      <c r="D9" s="47"/>
      <c r="E9" s="47"/>
      <c r="F9" s="47"/>
      <c r="G9" s="47"/>
      <c r="H9" s="47"/>
      <c r="I9" s="47"/>
    </row>
    <row r="10" spans="1:9" s="9" customFormat="1" ht="76.5" customHeight="1" x14ac:dyDescent="0.25">
      <c r="A10" s="57">
        <v>7</v>
      </c>
      <c r="B10" s="95" t="s">
        <v>193</v>
      </c>
      <c r="C10" s="96" t="s">
        <v>112</v>
      </c>
      <c r="D10" s="47"/>
      <c r="E10" s="47"/>
      <c r="F10" s="47"/>
      <c r="G10" s="47"/>
      <c r="H10" s="47"/>
      <c r="I10" s="47"/>
    </row>
    <row r="11" spans="1:9" ht="224.25" customHeight="1" x14ac:dyDescent="0.25">
      <c r="A11" s="57">
        <v>8</v>
      </c>
      <c r="B11" s="95" t="s">
        <v>351</v>
      </c>
      <c r="C11" s="96"/>
      <c r="D11" s="269"/>
      <c r="E11" s="47"/>
      <c r="F11" s="47"/>
      <c r="G11" s="47"/>
      <c r="H11" s="47"/>
      <c r="I11" s="47"/>
    </row>
    <row r="12" spans="1:9" s="9" customFormat="1" ht="69.75" customHeight="1" x14ac:dyDescent="0.25">
      <c r="A12" s="57">
        <v>9</v>
      </c>
      <c r="B12" s="94" t="s">
        <v>331</v>
      </c>
      <c r="C12" s="96" t="s">
        <v>112</v>
      </c>
      <c r="D12" s="47"/>
      <c r="E12" s="47"/>
      <c r="F12" s="47"/>
      <c r="G12" s="47"/>
      <c r="H12" s="47"/>
      <c r="I12" s="47"/>
    </row>
    <row r="13" spans="1:9" ht="141.75" x14ac:dyDescent="0.25">
      <c r="A13" s="57">
        <v>10</v>
      </c>
      <c r="B13" s="95" t="s">
        <v>276</v>
      </c>
      <c r="C13" s="96" t="s">
        <v>112</v>
      </c>
      <c r="D13" s="47"/>
      <c r="E13" s="47"/>
      <c r="F13" s="47"/>
      <c r="G13" s="47"/>
      <c r="H13" s="47"/>
      <c r="I13" s="47" t="s">
        <v>194</v>
      </c>
    </row>
    <row r="14" spans="1:9" ht="58.5" customHeight="1" x14ac:dyDescent="0.25">
      <c r="A14" s="57">
        <v>11</v>
      </c>
      <c r="B14" s="94" t="s">
        <v>232</v>
      </c>
      <c r="C14" s="96" t="s">
        <v>112</v>
      </c>
      <c r="D14" s="47"/>
      <c r="E14" s="47"/>
      <c r="F14" s="47"/>
      <c r="G14" s="47"/>
      <c r="H14" s="47"/>
      <c r="I14" s="47"/>
    </row>
  </sheetData>
  <dataConsolidate/>
  <customSheetViews>
    <customSheetView guid="{470E5601-347B-462E-B45C-66E1F09398AB}" fitToPage="1">
      <selection activeCell="G7" sqref="G7"/>
      <pageMargins left="0.7" right="0.7" top="0.75" bottom="0.75" header="0.3" footer="0.3"/>
      <pageSetup paperSize="9" scale="78" orientation="landscape" r:id="rId1"/>
    </customSheetView>
    <customSheetView guid="{5582A930-0F9A-4EC8-B4DE-01F132FD8175}" fitToPage="1" topLeftCell="A3">
      <selection activeCell="C4" sqref="C4"/>
      <pageMargins left="0.7" right="0.7" top="0.75" bottom="0.75" header="0.3" footer="0.3"/>
      <pageSetup paperSize="9" scale="78" orientation="landscape" r:id="rId2"/>
    </customSheetView>
    <customSheetView guid="{E70B79AA-6D25-4E26-9610-F332E6FB3494}" fitToPage="1" topLeftCell="A7">
      <selection activeCell="C13" sqref="C13"/>
      <pageMargins left="0.7" right="0.7" top="0.75" bottom="0.75" header="0.3" footer="0.3"/>
      <pageSetup paperSize="9" scale="78" orientation="landscape" r:id="rId3"/>
    </customSheetView>
    <customSheetView guid="{68C69B13-6485-41D4-843B-152D6027A679}" fitToPage="1">
      <selection activeCell="B2" sqref="B2:C2"/>
      <pageMargins left="0.7" right="0.7" top="0.75" bottom="0.75" header="0.3" footer="0.3"/>
      <pageSetup paperSize="9" scale="78" orientation="landscape" r:id="rId4"/>
    </customSheetView>
    <customSheetView guid="{A90951F7-ADB6-4486-81B1-49E227A79FFE}" fitToPage="1" topLeftCell="A4">
      <selection activeCell="C25" sqref="C25"/>
      <pageMargins left="0.7" right="0.7" top="0.75" bottom="0.75" header="0.3" footer="0.3"/>
      <pageSetup paperSize="9" scale="78" orientation="landscape" r:id="rId5"/>
    </customSheetView>
  </customSheetViews>
  <mergeCells count="2">
    <mergeCell ref="A1:C1"/>
    <mergeCell ref="A2:C2"/>
  </mergeCells>
  <dataValidations count="1">
    <dataValidation type="list" allowBlank="1" showInputMessage="1" showErrorMessage="1" sqref="C13:C14" xr:uid="{52106297-858F-488A-9BE1-E10F800828B2}">
      <formula1>"Yes, No"</formula1>
    </dataValidation>
  </dataValidations>
  <pageMargins left="0.7" right="0.7" top="0.75" bottom="0.75" header="0.3" footer="0.3"/>
  <pageSetup paperSize="9" scale="47" orientation="portrait"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Dropdowns!$H$2:$H$3</xm:f>
          </x14:formula1>
          <xm:sqref>C4:C12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81E3F"/>
  </sheetPr>
  <dimension ref="A1:C20"/>
  <sheetViews>
    <sheetView topLeftCell="A13" zoomScale="70" zoomScaleNormal="70" workbookViewId="0">
      <selection activeCell="B10" sqref="B10"/>
    </sheetView>
  </sheetViews>
  <sheetFormatPr defaultRowHeight="15" x14ac:dyDescent="0.25"/>
  <cols>
    <col min="1" max="1" width="46.7109375" customWidth="1"/>
    <col min="2" max="2" width="51.140625" customWidth="1"/>
    <col min="3" max="3" width="54" customWidth="1"/>
  </cols>
  <sheetData>
    <row r="1" spans="1:3" s="9" customFormat="1" ht="39.75" thickBot="1" x14ac:dyDescent="0.3">
      <c r="A1" s="272" t="s">
        <v>215</v>
      </c>
      <c r="B1" s="272"/>
      <c r="C1" s="154"/>
    </row>
    <row r="2" spans="1:3" s="54" customFormat="1" ht="50.1" customHeight="1" x14ac:dyDescent="0.25">
      <c r="A2" s="145" t="s">
        <v>37</v>
      </c>
      <c r="B2" s="140" t="s">
        <v>207</v>
      </c>
    </row>
    <row r="3" spans="1:3" s="54" customFormat="1" ht="50.1" customHeight="1" x14ac:dyDescent="0.25">
      <c r="A3" s="146" t="s">
        <v>233</v>
      </c>
      <c r="B3" s="239"/>
    </row>
    <row r="4" spans="1:3" s="54" customFormat="1" ht="50.1" customHeight="1" x14ac:dyDescent="0.25">
      <c r="A4" s="146" t="s">
        <v>210</v>
      </c>
      <c r="B4" s="239" t="s">
        <v>323</v>
      </c>
    </row>
    <row r="5" spans="1:3" s="54" customFormat="1" ht="50.1" customHeight="1" x14ac:dyDescent="0.25">
      <c r="A5" s="146" t="s">
        <v>121</v>
      </c>
      <c r="B5" s="239"/>
    </row>
    <row r="6" spans="1:3" s="54" customFormat="1" ht="50.1" customHeight="1" x14ac:dyDescent="0.25">
      <c r="A6" s="141" t="s">
        <v>208</v>
      </c>
      <c r="B6" s="239"/>
    </row>
    <row r="7" spans="1:3" s="54" customFormat="1" ht="50.1" customHeight="1" x14ac:dyDescent="0.25">
      <c r="A7" s="141" t="s">
        <v>209</v>
      </c>
      <c r="B7" s="239"/>
    </row>
    <row r="8" spans="1:3" s="54" customFormat="1" ht="50.1" customHeight="1" x14ac:dyDescent="0.25">
      <c r="A8" s="141" t="s">
        <v>277</v>
      </c>
      <c r="B8" s="239"/>
    </row>
    <row r="9" spans="1:3" s="54" customFormat="1" ht="50.1" customHeight="1" x14ac:dyDescent="0.25">
      <c r="A9" s="141" t="s">
        <v>278</v>
      </c>
      <c r="B9" s="239" t="s">
        <v>279</v>
      </c>
    </row>
    <row r="10" spans="1:3" s="54" customFormat="1" ht="135" customHeight="1" thickBot="1" x14ac:dyDescent="0.3">
      <c r="A10" s="147" t="s">
        <v>338</v>
      </c>
      <c r="B10" s="240"/>
    </row>
    <row r="12" spans="1:3" ht="39" x14ac:dyDescent="0.25">
      <c r="A12" s="272" t="s">
        <v>216</v>
      </c>
      <c r="B12" s="272"/>
      <c r="C12" s="272"/>
    </row>
    <row r="13" spans="1:3" s="105" customFormat="1" ht="44.25" customHeight="1" thickBot="1" x14ac:dyDescent="0.3">
      <c r="A13" s="275" t="s">
        <v>214</v>
      </c>
      <c r="B13" s="275"/>
      <c r="C13" s="275"/>
    </row>
    <row r="14" spans="1:3" ht="73.5" customHeight="1" x14ac:dyDescent="0.25">
      <c r="A14" s="139" t="s">
        <v>37</v>
      </c>
      <c r="B14" s="139" t="s">
        <v>234</v>
      </c>
      <c r="C14" s="140" t="s">
        <v>235</v>
      </c>
    </row>
    <row r="15" spans="1:3" ht="50.1" customHeight="1" x14ac:dyDescent="0.25">
      <c r="A15" s="162" t="s">
        <v>211</v>
      </c>
      <c r="B15" s="106"/>
      <c r="C15" s="142"/>
    </row>
    <row r="16" spans="1:3" ht="50.1" customHeight="1" x14ac:dyDescent="0.25">
      <c r="A16" s="162" t="s">
        <v>212</v>
      </c>
      <c r="B16" s="106"/>
      <c r="C16" s="142"/>
    </row>
    <row r="17" spans="1:3" ht="50.1" customHeight="1" x14ac:dyDescent="0.25">
      <c r="A17" s="162" t="s">
        <v>213</v>
      </c>
      <c r="B17" s="106"/>
      <c r="C17" s="142"/>
    </row>
    <row r="18" spans="1:3" ht="50.1" customHeight="1" x14ac:dyDescent="0.25">
      <c r="A18" s="162" t="s">
        <v>280</v>
      </c>
      <c r="B18" s="106"/>
      <c r="C18" s="142"/>
    </row>
    <row r="19" spans="1:3" ht="50.1" customHeight="1" x14ac:dyDescent="0.25">
      <c r="A19" s="162" t="s">
        <v>217</v>
      </c>
      <c r="B19" s="106"/>
      <c r="C19" s="142"/>
    </row>
    <row r="20" spans="1:3" ht="50.1" customHeight="1" thickBot="1" x14ac:dyDescent="0.3">
      <c r="A20" s="163" t="s">
        <v>281</v>
      </c>
      <c r="B20" s="143"/>
      <c r="C20" s="144"/>
    </row>
  </sheetData>
  <dataConsolidate/>
  <customSheetViews>
    <customSheetView guid="{470E5601-347B-462E-B45C-66E1F09398AB}">
      <selection activeCell="D22" sqref="D22"/>
      <pageMargins left="0.7" right="0.7" top="0.75" bottom="0.75" header="0.3" footer="0.3"/>
      <pageSetup paperSize="9" orientation="landscape" r:id="rId1"/>
    </customSheetView>
    <customSheetView guid="{5582A930-0F9A-4EC8-B4DE-01F132FD8175}">
      <selection activeCell="C4" sqref="C4"/>
      <pageMargins left="0.7" right="0.7" top="0.75" bottom="0.75" header="0.3" footer="0.3"/>
      <pageSetup paperSize="9" orientation="landscape" r:id="rId2"/>
    </customSheetView>
    <customSheetView guid="{E70B79AA-6D25-4E26-9610-F332E6FB3494}">
      <selection activeCell="C16" sqref="C16"/>
      <pageMargins left="0.7" right="0.7" top="0.75" bottom="0.75" header="0.3" footer="0.3"/>
      <pageSetup paperSize="9" orientation="landscape" r:id="rId3"/>
    </customSheetView>
    <customSheetView guid="{68C69B13-6485-41D4-843B-152D6027A679}">
      <selection activeCell="B18" sqref="B18"/>
      <pageMargins left="0.7" right="0.7" top="0.75" bottom="0.75" header="0.3" footer="0.3"/>
      <pageSetup paperSize="9" orientation="landscape" r:id="rId4"/>
    </customSheetView>
    <customSheetView guid="{A90951F7-ADB6-4486-81B1-49E227A79FFE}">
      <selection activeCell="B11" sqref="B11"/>
      <pageMargins left="0.7" right="0.7" top="0.75" bottom="0.75" header="0.3" footer="0.3"/>
      <pageSetup paperSize="9" orientation="landscape" r:id="rId5"/>
    </customSheetView>
  </customSheetViews>
  <mergeCells count="3">
    <mergeCell ref="A1:B1"/>
    <mergeCell ref="A12:C12"/>
    <mergeCell ref="A13:C13"/>
  </mergeCells>
  <dataValidations count="2">
    <dataValidation type="list" allowBlank="1" showInputMessage="1" showErrorMessage="1" sqref="B4" xr:uid="{8113B7A8-1A7D-4D75-87C0-511095662721}">
      <formula1>"Local Government Authority, State/Territory Government"</formula1>
    </dataValidation>
    <dataValidation type="list" allowBlank="1" showInputMessage="1" showErrorMessage="1" sqref="B9" xr:uid="{C150D680-2E44-42AF-8EA9-06E15B42D7DE}">
      <formula1>"Yes, No"</formula1>
    </dataValidation>
  </dataValidations>
  <pageMargins left="0.7" right="0.7" top="0.75" bottom="0.75" header="0.3" footer="0.3"/>
  <pageSetup paperSize="9"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81E3F"/>
  </sheetPr>
  <dimension ref="A1:L60"/>
  <sheetViews>
    <sheetView tabSelected="1" topLeftCell="A31" zoomScale="70" zoomScaleNormal="70" workbookViewId="0">
      <selection activeCell="C33" sqref="C33"/>
    </sheetView>
  </sheetViews>
  <sheetFormatPr defaultColWidth="9.140625" defaultRowHeight="15" x14ac:dyDescent="0.25"/>
  <cols>
    <col min="1" max="1" width="80.85546875" style="50" customWidth="1"/>
    <col min="2" max="2" width="47.85546875" style="50" customWidth="1"/>
    <col min="3" max="3" width="54" style="50" customWidth="1"/>
    <col min="4" max="4" width="52" style="50" customWidth="1"/>
    <col min="5" max="16384" width="9.140625" style="50"/>
  </cols>
  <sheetData>
    <row r="1" spans="1:4" ht="35.25" customHeight="1" x14ac:dyDescent="0.25">
      <c r="A1" s="272" t="s">
        <v>251</v>
      </c>
      <c r="B1" s="272"/>
      <c r="C1" s="61"/>
    </row>
    <row r="2" spans="1:4" ht="20.100000000000001" customHeight="1" thickBot="1" x14ac:dyDescent="0.3">
      <c r="A2" s="279" t="s">
        <v>218</v>
      </c>
      <c r="B2" s="280"/>
      <c r="C2" s="61"/>
    </row>
    <row r="3" spans="1:4" ht="15.75" x14ac:dyDescent="0.25">
      <c r="A3" s="69" t="s">
        <v>37</v>
      </c>
      <c r="B3" s="86" t="s">
        <v>39</v>
      </c>
    </row>
    <row r="4" spans="1:4" ht="74.25" customHeight="1" x14ac:dyDescent="0.25">
      <c r="A4" s="67" t="s">
        <v>236</v>
      </c>
      <c r="B4" s="66" t="s">
        <v>265</v>
      </c>
    </row>
    <row r="5" spans="1:4" ht="181.5" customHeight="1" x14ac:dyDescent="0.25">
      <c r="A5" s="64" t="s">
        <v>339</v>
      </c>
      <c r="B5" s="65"/>
    </row>
    <row r="6" spans="1:4" ht="170.25" customHeight="1" thickBot="1" x14ac:dyDescent="0.3">
      <c r="A6" s="110" t="s">
        <v>327</v>
      </c>
      <c r="B6" s="112"/>
    </row>
    <row r="7" spans="1:4" x14ac:dyDescent="0.25">
      <c r="A7" s="53"/>
      <c r="B7" s="53"/>
    </row>
    <row r="8" spans="1:4" ht="39" x14ac:dyDescent="0.25">
      <c r="A8" s="272" t="s">
        <v>252</v>
      </c>
      <c r="B8" s="272"/>
      <c r="C8" s="59"/>
      <c r="D8" s="53"/>
    </row>
    <row r="9" spans="1:4" s="105" customFormat="1" ht="20.100000000000001" customHeight="1" thickBot="1" x14ac:dyDescent="0.3">
      <c r="A9" s="283" t="s">
        <v>340</v>
      </c>
      <c r="B9" s="273"/>
      <c r="C9" s="107"/>
      <c r="D9" s="108"/>
    </row>
    <row r="10" spans="1:4" ht="15.75" x14ac:dyDescent="0.25">
      <c r="A10" s="69" t="s">
        <v>68</v>
      </c>
      <c r="B10" s="70" t="s">
        <v>69</v>
      </c>
      <c r="C10" s="53"/>
      <c r="D10" s="53"/>
    </row>
    <row r="11" spans="1:4" ht="96.75" customHeight="1" x14ac:dyDescent="0.25">
      <c r="A11" s="88" t="s">
        <v>319</v>
      </c>
      <c r="B11" s="241"/>
      <c r="C11" s="53"/>
      <c r="D11" s="53"/>
    </row>
    <row r="12" spans="1:4" ht="63" x14ac:dyDescent="0.25">
      <c r="A12" s="67" t="s">
        <v>282</v>
      </c>
      <c r="B12" s="73"/>
      <c r="C12" s="58"/>
      <c r="D12" s="53"/>
    </row>
    <row r="13" spans="1:4" ht="69" customHeight="1" x14ac:dyDescent="0.25">
      <c r="A13" s="89" t="s">
        <v>283</v>
      </c>
      <c r="B13" s="71"/>
      <c r="C13" s="53"/>
    </row>
    <row r="14" spans="1:4" ht="67.5" customHeight="1" thickBot="1" x14ac:dyDescent="0.3">
      <c r="A14" s="90" t="s">
        <v>320</v>
      </c>
      <c r="B14" s="75"/>
      <c r="C14" s="53"/>
      <c r="D14" s="53"/>
    </row>
    <row r="15" spans="1:4" ht="45.75" customHeight="1" x14ac:dyDescent="0.25">
      <c r="A15" s="272" t="s">
        <v>253</v>
      </c>
      <c r="B15" s="272"/>
      <c r="C15" s="53"/>
    </row>
    <row r="16" spans="1:4" ht="21" customHeight="1" thickBot="1" x14ac:dyDescent="0.3">
      <c r="A16" s="276" t="s">
        <v>195</v>
      </c>
      <c r="B16" s="277"/>
    </row>
    <row r="17" spans="1:12" ht="15.75" x14ac:dyDescent="0.25">
      <c r="A17" s="69" t="s">
        <v>37</v>
      </c>
      <c r="B17" s="70" t="s">
        <v>39</v>
      </c>
    </row>
    <row r="18" spans="1:12" ht="32.450000000000003" customHeight="1" x14ac:dyDescent="0.25">
      <c r="A18" s="63" t="s">
        <v>196</v>
      </c>
      <c r="B18" s="71"/>
    </row>
    <row r="19" spans="1:12" ht="35.450000000000003" customHeight="1" x14ac:dyDescent="0.25">
      <c r="A19" s="63" t="s">
        <v>197</v>
      </c>
      <c r="B19" s="71"/>
    </row>
    <row r="20" spans="1:12" ht="31.5" x14ac:dyDescent="0.25">
      <c r="A20" s="63" t="s">
        <v>198</v>
      </c>
      <c r="B20" s="71"/>
    </row>
    <row r="21" spans="1:12" ht="31.5" customHeight="1" x14ac:dyDescent="0.25">
      <c r="A21" s="63" t="s">
        <v>199</v>
      </c>
      <c r="B21" s="71"/>
    </row>
    <row r="22" spans="1:12" ht="31.5" x14ac:dyDescent="0.25">
      <c r="A22" s="63" t="s">
        <v>200</v>
      </c>
      <c r="B22" s="71"/>
    </row>
    <row r="23" spans="1:12" ht="45.75" customHeight="1" x14ac:dyDescent="0.25">
      <c r="A23" s="63" t="s">
        <v>284</v>
      </c>
      <c r="B23" s="71"/>
    </row>
    <row r="24" spans="1:12" ht="23.25" customHeight="1" x14ac:dyDescent="0.25">
      <c r="A24" s="57" t="s">
        <v>121</v>
      </c>
      <c r="B24" s="71" t="s">
        <v>115</v>
      </c>
      <c r="G24" s="50" t="s">
        <v>194</v>
      </c>
    </row>
    <row r="25" spans="1:12" ht="24" customHeight="1" x14ac:dyDescent="0.25">
      <c r="A25" s="72" t="s">
        <v>238</v>
      </c>
      <c r="B25" s="73" t="s">
        <v>78</v>
      </c>
    </row>
    <row r="26" spans="1:12" ht="100.5" customHeight="1" thickBot="1" x14ac:dyDescent="0.3">
      <c r="A26" s="74" t="s">
        <v>285</v>
      </c>
      <c r="B26" s="75"/>
      <c r="H26" s="53"/>
      <c r="I26" s="53"/>
      <c r="J26" s="53"/>
      <c r="K26" s="53"/>
      <c r="L26" s="53"/>
    </row>
    <row r="27" spans="1:12" ht="12.75" customHeight="1" x14ac:dyDescent="0.35">
      <c r="A27" s="60"/>
      <c r="B27" s="55"/>
      <c r="H27" s="53"/>
      <c r="I27" s="53"/>
      <c r="J27" s="53"/>
      <c r="K27" s="53"/>
      <c r="L27" s="53"/>
    </row>
    <row r="28" spans="1:12" ht="17.100000000000001" customHeight="1" x14ac:dyDescent="0.25">
      <c r="A28" s="56" t="s">
        <v>119</v>
      </c>
      <c r="B28" s="53"/>
      <c r="C28" s="53"/>
      <c r="H28" s="53"/>
      <c r="I28" s="53"/>
      <c r="J28" s="53"/>
      <c r="K28" s="53"/>
      <c r="L28" s="53"/>
    </row>
    <row r="29" spans="1:12" ht="30.75" customHeight="1" x14ac:dyDescent="0.25">
      <c r="A29" s="290" t="s">
        <v>286</v>
      </c>
      <c r="B29" s="291"/>
      <c r="C29" s="76"/>
      <c r="D29" s="68"/>
      <c r="E29" s="54"/>
      <c r="F29" s="54"/>
      <c r="G29" s="54"/>
      <c r="H29" s="53"/>
      <c r="I29" s="53"/>
      <c r="J29" s="53"/>
      <c r="K29" s="53"/>
      <c r="L29" s="53"/>
    </row>
    <row r="30" spans="1:12" ht="15.75" x14ac:dyDescent="0.25">
      <c r="A30" s="288" t="s">
        <v>111</v>
      </c>
      <c r="B30" s="289"/>
      <c r="C30" s="77"/>
      <c r="D30" s="54"/>
      <c r="E30" s="54"/>
      <c r="F30" s="54"/>
      <c r="G30" s="54"/>
      <c r="H30" s="53"/>
      <c r="I30" s="53"/>
      <c r="J30" s="53"/>
      <c r="K30" s="53"/>
      <c r="L30" s="53"/>
    </row>
    <row r="31" spans="1:12" ht="16.5" thickBot="1" x14ac:dyDescent="0.3">
      <c r="A31" s="91"/>
      <c r="B31" s="92"/>
      <c r="C31" s="77"/>
      <c r="D31" s="54"/>
      <c r="E31" s="54"/>
      <c r="F31" s="54"/>
      <c r="G31" s="54"/>
      <c r="H31" s="53"/>
      <c r="I31" s="53"/>
      <c r="J31" s="53"/>
      <c r="K31" s="53"/>
      <c r="L31" s="53"/>
    </row>
    <row r="32" spans="1:12" ht="15.75" x14ac:dyDescent="0.25">
      <c r="A32" s="78" t="s">
        <v>201</v>
      </c>
      <c r="B32" s="70" t="s">
        <v>39</v>
      </c>
      <c r="C32" s="79"/>
      <c r="D32" s="54"/>
      <c r="E32" s="54"/>
      <c r="F32" s="54"/>
      <c r="G32" s="54"/>
      <c r="H32" s="53"/>
      <c r="I32" s="53"/>
      <c r="J32" s="53"/>
      <c r="K32" s="53"/>
      <c r="L32" s="53"/>
    </row>
    <row r="33" spans="1:12" ht="54.75" customHeight="1" thickBot="1" x14ac:dyDescent="0.3">
      <c r="A33" s="80" t="s">
        <v>239</v>
      </c>
      <c r="B33" s="75" t="s">
        <v>115</v>
      </c>
      <c r="C33" s="79"/>
      <c r="D33" s="54"/>
      <c r="E33" s="54"/>
      <c r="F33" s="54"/>
      <c r="G33" s="54"/>
      <c r="H33" s="53"/>
      <c r="I33" s="53"/>
      <c r="J33" s="53"/>
      <c r="K33" s="53"/>
      <c r="L33" s="53"/>
    </row>
    <row r="34" spans="1:12" ht="15.75" x14ac:dyDescent="0.25">
      <c r="A34" s="81"/>
      <c r="B34" s="82"/>
      <c r="C34" s="83"/>
      <c r="D34" s="54"/>
      <c r="E34" s="54"/>
      <c r="F34" s="54"/>
      <c r="G34" s="54"/>
      <c r="H34" s="53"/>
      <c r="I34" s="53"/>
      <c r="J34" s="53"/>
      <c r="K34" s="53"/>
      <c r="L34" s="53"/>
    </row>
    <row r="35" spans="1:12" ht="17.45" customHeight="1" thickBot="1" x14ac:dyDescent="0.3">
      <c r="A35" s="286" t="s">
        <v>120</v>
      </c>
      <c r="B35" s="287"/>
      <c r="C35" s="287"/>
      <c r="D35" s="68"/>
      <c r="E35" s="54"/>
      <c r="F35" s="54"/>
      <c r="G35" s="54"/>
      <c r="H35" s="53"/>
      <c r="I35" s="53"/>
      <c r="J35" s="53"/>
      <c r="K35" s="53"/>
      <c r="L35" s="53"/>
    </row>
    <row r="36" spans="1:12" ht="31.5" x14ac:dyDescent="0.25">
      <c r="A36" s="69" t="s">
        <v>37</v>
      </c>
      <c r="B36" s="84" t="s">
        <v>39</v>
      </c>
      <c r="C36" s="70" t="s">
        <v>202</v>
      </c>
      <c r="D36" s="54"/>
      <c r="E36" s="54"/>
      <c r="F36" s="54"/>
      <c r="G36" s="54"/>
      <c r="H36" s="53"/>
      <c r="I36" s="53"/>
      <c r="J36" s="53"/>
      <c r="K36" s="53"/>
      <c r="L36" s="53"/>
    </row>
    <row r="37" spans="1:12" ht="16.5" customHeight="1" x14ac:dyDescent="0.25">
      <c r="A37" s="63" t="s">
        <v>64</v>
      </c>
      <c r="B37" s="242"/>
      <c r="C37" s="281" t="str">
        <f>HYPERLINK("https://maps.google.com/?q=" &amp;B37 &amp;"," &amp;B38)</f>
        <v>https://maps.google.com/?q=,</v>
      </c>
      <c r="D37" s="54"/>
      <c r="E37" s="54"/>
      <c r="F37" s="54"/>
      <c r="G37" s="54"/>
      <c r="H37" s="53"/>
      <c r="I37" s="53"/>
      <c r="J37" s="53"/>
      <c r="K37" s="53"/>
      <c r="L37" s="53"/>
    </row>
    <row r="38" spans="1:12" ht="16.5" customHeight="1" thickBot="1" x14ac:dyDescent="0.3">
      <c r="A38" s="74" t="s">
        <v>65</v>
      </c>
      <c r="B38" s="243"/>
      <c r="C38" s="282"/>
      <c r="D38" s="54"/>
      <c r="E38" s="54"/>
      <c r="F38" s="54"/>
      <c r="G38" s="54"/>
      <c r="H38" s="53"/>
      <c r="I38" s="53"/>
      <c r="J38" s="53"/>
      <c r="K38" s="53"/>
      <c r="L38" s="53"/>
    </row>
    <row r="39" spans="1:12" ht="15.75" x14ac:dyDescent="0.25">
      <c r="A39" s="85"/>
      <c r="B39" s="68"/>
      <c r="C39" s="68"/>
      <c r="D39" s="68"/>
      <c r="E39" s="54"/>
      <c r="F39" s="54"/>
      <c r="G39" s="54"/>
      <c r="H39" s="53"/>
      <c r="I39" s="53"/>
      <c r="J39" s="53"/>
      <c r="K39" s="53"/>
      <c r="L39" s="53"/>
    </row>
    <row r="40" spans="1:12" ht="19.5" customHeight="1" thickBot="1" x14ac:dyDescent="0.3">
      <c r="A40" s="284" t="s">
        <v>154</v>
      </c>
      <c r="B40" s="285"/>
      <c r="C40" s="285"/>
      <c r="D40" s="68"/>
      <c r="E40" s="54"/>
      <c r="F40" s="54"/>
      <c r="G40" s="54"/>
      <c r="H40" s="53"/>
      <c r="I40" s="53"/>
      <c r="J40" s="53"/>
      <c r="K40" s="53"/>
      <c r="L40" s="53"/>
    </row>
    <row r="41" spans="1:12" s="103" customFormat="1" ht="32.25" thickBot="1" x14ac:dyDescent="0.3">
      <c r="A41" s="69" t="s">
        <v>298</v>
      </c>
      <c r="B41" s="69" t="s">
        <v>66</v>
      </c>
      <c r="C41" s="86" t="s">
        <v>64</v>
      </c>
      <c r="D41" s="87" t="s">
        <v>202</v>
      </c>
      <c r="E41" s="168"/>
      <c r="F41" s="168"/>
      <c r="G41" s="168"/>
      <c r="H41" s="53"/>
      <c r="I41" s="53"/>
      <c r="J41" s="53"/>
      <c r="K41" s="53"/>
      <c r="L41" s="53"/>
    </row>
    <row r="42" spans="1:12" s="103" customFormat="1" ht="16.5" thickBot="1" x14ac:dyDescent="0.3">
      <c r="A42" s="63" t="s">
        <v>297</v>
      </c>
      <c r="B42" s="244"/>
      <c r="C42" s="245"/>
      <c r="D42" s="278" t="str">
        <f>HYPERLINK("https://www.google.com.au/maps/dir/" &amp;B42 &amp;"," &amp;C42 &amp; "/" &amp; B43 &amp; "," &amp; C43)</f>
        <v>https://www.google.com.au/maps/dir/,/,</v>
      </c>
      <c r="E42" s="168"/>
      <c r="F42" s="168"/>
      <c r="G42" s="168"/>
      <c r="H42" s="53"/>
      <c r="I42" s="53"/>
      <c r="J42" s="53"/>
      <c r="K42" s="53"/>
      <c r="L42" s="53"/>
    </row>
    <row r="43" spans="1:12" s="103" customFormat="1" ht="16.5" thickBot="1" x14ac:dyDescent="0.3">
      <c r="A43" s="63" t="s">
        <v>24</v>
      </c>
      <c r="B43" s="244"/>
      <c r="C43" s="245"/>
      <c r="D43" s="278"/>
      <c r="E43" s="168"/>
      <c r="F43" s="168"/>
      <c r="G43" s="168"/>
      <c r="H43" s="53"/>
      <c r="I43" s="53"/>
      <c r="J43" s="53"/>
      <c r="K43" s="53"/>
      <c r="L43" s="53"/>
    </row>
    <row r="44" spans="1:12" ht="32.25" thickBot="1" x14ac:dyDescent="0.3">
      <c r="A44" s="69" t="s">
        <v>25</v>
      </c>
      <c r="B44" s="69" t="s">
        <v>66</v>
      </c>
      <c r="C44" s="86" t="s">
        <v>64</v>
      </c>
      <c r="D44" s="87" t="s">
        <v>202</v>
      </c>
      <c r="E44" s="54"/>
      <c r="F44" s="54"/>
      <c r="G44" s="54"/>
      <c r="H44" s="53"/>
      <c r="I44" s="53"/>
      <c r="J44" s="53"/>
      <c r="K44" s="53"/>
      <c r="L44" s="53"/>
    </row>
    <row r="45" spans="1:12" ht="16.5" thickBot="1" x14ac:dyDescent="0.3">
      <c r="A45" s="63" t="s">
        <v>30</v>
      </c>
      <c r="B45" s="244"/>
      <c r="C45" s="245"/>
      <c r="D45" s="278" t="str">
        <f>HYPERLINK("https://www.google.com.au/maps/dir/" &amp;B45 &amp;"," &amp;C45 &amp; "/" &amp; B46 &amp; "," &amp; C46)</f>
        <v>https://www.google.com.au/maps/dir/,/,</v>
      </c>
      <c r="E45" s="54"/>
      <c r="F45" s="54"/>
      <c r="G45" s="54"/>
      <c r="H45" s="53"/>
      <c r="I45" s="53"/>
      <c r="J45" s="53"/>
      <c r="K45" s="53"/>
      <c r="L45" s="53"/>
    </row>
    <row r="46" spans="1:12" ht="16.5" thickBot="1" x14ac:dyDescent="0.3">
      <c r="A46" s="63" t="s">
        <v>26</v>
      </c>
      <c r="B46" s="244"/>
      <c r="C46" s="245"/>
      <c r="D46" s="278"/>
      <c r="E46" s="54"/>
      <c r="F46" s="54"/>
      <c r="G46" s="54"/>
      <c r="H46" s="53"/>
      <c r="I46" s="53"/>
      <c r="J46" s="53"/>
      <c r="K46" s="53"/>
      <c r="L46" s="53"/>
    </row>
    <row r="47" spans="1:12" ht="32.25" thickBot="1" x14ac:dyDescent="0.3">
      <c r="A47" s="69" t="s">
        <v>27</v>
      </c>
      <c r="B47" s="69" t="s">
        <v>66</v>
      </c>
      <c r="C47" s="86" t="s">
        <v>64</v>
      </c>
      <c r="D47" s="87" t="s">
        <v>202</v>
      </c>
      <c r="E47" s="54"/>
      <c r="F47" s="54"/>
      <c r="G47" s="54"/>
      <c r="H47" s="53"/>
      <c r="I47" s="53"/>
      <c r="J47" s="53"/>
      <c r="K47" s="53"/>
      <c r="L47" s="53"/>
    </row>
    <row r="48" spans="1:12" ht="16.5" thickBot="1" x14ac:dyDescent="0.3">
      <c r="A48" s="63" t="s">
        <v>28</v>
      </c>
      <c r="B48" s="244"/>
      <c r="C48" s="245"/>
      <c r="D48" s="278" t="str">
        <f>HYPERLINK("https://www.google.com.au/maps/dir/" &amp;B48 &amp;"," &amp;C48 &amp; "/" &amp; B49 &amp; "," &amp; C49)</f>
        <v>https://www.google.com.au/maps/dir/,/,</v>
      </c>
      <c r="E48" s="54"/>
      <c r="F48" s="54"/>
      <c r="G48" s="54"/>
      <c r="H48" s="53"/>
      <c r="I48" s="53"/>
      <c r="J48" s="53"/>
      <c r="K48" s="53"/>
      <c r="L48" s="53"/>
    </row>
    <row r="49" spans="1:12" ht="16.5" thickBot="1" x14ac:dyDescent="0.3">
      <c r="A49" s="74" t="s">
        <v>29</v>
      </c>
      <c r="B49" s="246"/>
      <c r="C49" s="247"/>
      <c r="D49" s="278"/>
      <c r="E49" s="54"/>
      <c r="F49" s="54"/>
      <c r="G49" s="54"/>
      <c r="H49" s="53"/>
      <c r="I49" s="53"/>
      <c r="J49" s="53"/>
      <c r="K49" s="53"/>
      <c r="L49" s="53"/>
    </row>
    <row r="50" spans="1:12" x14ac:dyDescent="0.25">
      <c r="A50" s="62"/>
      <c r="B50" s="55"/>
      <c r="C50" s="53"/>
      <c r="D50" s="53"/>
      <c r="H50" s="53"/>
      <c r="I50" s="53"/>
      <c r="J50" s="53"/>
      <c r="K50" s="53"/>
      <c r="L50" s="53"/>
    </row>
    <row r="51" spans="1:12" x14ac:dyDescent="0.25">
      <c r="C51" s="53"/>
    </row>
    <row r="52" spans="1:12" x14ac:dyDescent="0.25">
      <c r="C52" s="53"/>
    </row>
    <row r="54" spans="1:12" x14ac:dyDescent="0.25">
      <c r="A54" s="51"/>
      <c r="C54" s="51"/>
    </row>
    <row r="55" spans="1:12" x14ac:dyDescent="0.25">
      <c r="A55" s="51"/>
      <c r="C55" s="51"/>
    </row>
    <row r="56" spans="1:12" x14ac:dyDescent="0.25">
      <c r="A56" s="51"/>
      <c r="C56" s="51"/>
    </row>
    <row r="60" spans="1:12" ht="21" x14ac:dyDescent="0.35">
      <c r="A60" s="52"/>
      <c r="C60" s="51"/>
    </row>
  </sheetData>
  <customSheetViews>
    <customSheetView guid="{470E5601-347B-462E-B45C-66E1F09398AB}">
      <selection activeCell="B1" sqref="B1"/>
      <pageMargins left="0.7" right="0.7" top="0.75" bottom="0.75" header="0.3" footer="0.3"/>
      <pageSetup orientation="portrait" r:id="rId1"/>
    </customSheetView>
    <customSheetView guid="{A90951F7-ADB6-4486-81B1-49E227A79FFE}">
      <selection activeCell="B1" sqref="B1"/>
      <pageMargins left="0.7" right="0.7" top="0.75" bottom="0.75" header="0.3" footer="0.3"/>
      <pageSetup orientation="portrait" r:id="rId2"/>
    </customSheetView>
  </customSheetViews>
  <mergeCells count="14">
    <mergeCell ref="A1:B1"/>
    <mergeCell ref="A16:B16"/>
    <mergeCell ref="D45:D46"/>
    <mergeCell ref="D48:D49"/>
    <mergeCell ref="A2:B2"/>
    <mergeCell ref="C37:C38"/>
    <mergeCell ref="A8:B8"/>
    <mergeCell ref="A9:B9"/>
    <mergeCell ref="A40:C40"/>
    <mergeCell ref="A35:C35"/>
    <mergeCell ref="A15:B15"/>
    <mergeCell ref="A30:B30"/>
    <mergeCell ref="A29:B29"/>
    <mergeCell ref="D42:D43"/>
  </mergeCells>
  <dataValidations count="5">
    <dataValidation type="list" allowBlank="1" showInputMessage="1" showErrorMessage="1" sqref="B33" xr:uid="{309110B5-2C16-4460-AD3B-19748831B11A}">
      <formula1>"Option A: Single-point location, Option B: Multiple-point locations"</formula1>
    </dataValidation>
    <dataValidation type="list" allowBlank="1" showInputMessage="1" showErrorMessage="1" sqref="B4" xr:uid="{52A8E17D-75DF-4BE1-9A28-2D07A74AEE06}">
      <formula1>"Construction only project, Design and construction project"</formula1>
    </dataValidation>
    <dataValidation type="list" allowBlank="1" showInputMessage="1" showErrorMessage="1" sqref="B25" xr:uid="{5E6CE9FA-1E83-4176-8A93-FF6CEBBF4BA7}">
      <formula1>"Urban, Regional"</formula1>
    </dataValidation>
    <dataValidation type="list" allowBlank="1" showInputMessage="1" showErrorMessage="1" sqref="B24" xr:uid="{416054F0-DB88-4F4F-9A39-64C90573C10C}">
      <formula1>"ACT, QLD, NSW, NT, SA, TAS, VIC, WA"</formula1>
    </dataValidation>
    <dataValidation type="list" allowBlank="1" showInputMessage="1" showErrorMessage="1" promptTitle="Select from dropdown list" sqref="B4" xr:uid="{A7C0D175-3802-4ADC-9DF5-8D850F542A3B}">
      <formula1>"SLRIP, HVRA"</formula1>
    </dataValidation>
  </dataValidations>
  <hyperlinks>
    <hyperlink ref="A27" r:id="rId3" display="https://support.google.com/maps/answer/18539?hl=en&amp;co=GENIE.Platform%3DDesktop&amp;oco=2" xr:uid="{00000000-0004-0000-0300-000000000000}"/>
    <hyperlink ref="A30:B30" r:id="rId4" display="https://support.google.com/maps/answer/18539?hl=en&amp;co=GENIE.Platform%3DDesktop&amp;oco=2" xr:uid="{9397D4EC-4C15-4667-9988-EA5D4D6574AE}"/>
  </hyperlinks>
  <pageMargins left="0.7" right="0.7" top="0.75" bottom="0.75" header="0.3" footer="0.3"/>
  <pageSetup paperSize="9"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341F-C91F-4230-B185-2547DF96B1C7}">
  <sheetPr>
    <tabColor rgb="FF081E3F"/>
    <pageSetUpPr fitToPage="1"/>
  </sheetPr>
  <dimension ref="A1:J39"/>
  <sheetViews>
    <sheetView topLeftCell="A22" zoomScale="60" zoomScaleNormal="60" workbookViewId="0">
      <selection activeCell="H7" sqref="H7"/>
    </sheetView>
  </sheetViews>
  <sheetFormatPr defaultColWidth="8.7109375" defaultRowHeight="15" x14ac:dyDescent="0.25"/>
  <cols>
    <col min="1" max="1" width="53.7109375" style="169" customWidth="1"/>
    <col min="2" max="2" width="18.42578125" style="169" customWidth="1"/>
    <col min="3" max="3" width="18.7109375" style="169" customWidth="1"/>
    <col min="4" max="4" width="18.140625" style="169" customWidth="1"/>
    <col min="5" max="5" width="18.85546875" style="169" customWidth="1"/>
    <col min="6" max="6" width="16.5703125" style="169" customWidth="1"/>
    <col min="7" max="7" width="17.5703125" style="169" customWidth="1"/>
    <col min="8" max="8" width="46.7109375" style="169" customWidth="1"/>
    <col min="9" max="9" width="63.140625" style="169" customWidth="1"/>
    <col min="10" max="16384" width="8.7109375" style="169"/>
  </cols>
  <sheetData>
    <row r="1" spans="1:10" ht="39" x14ac:dyDescent="0.25">
      <c r="A1" s="312" t="s">
        <v>71</v>
      </c>
      <c r="B1" s="312"/>
      <c r="C1" s="312"/>
      <c r="D1" s="312"/>
      <c r="E1" s="312"/>
      <c r="F1" s="312"/>
      <c r="G1" s="312"/>
      <c r="H1" s="312"/>
    </row>
    <row r="2" spans="1:10" ht="24.75" customHeight="1" x14ac:dyDescent="0.25">
      <c r="A2" s="297" t="s">
        <v>341</v>
      </c>
      <c r="B2" s="297"/>
      <c r="C2" s="297"/>
      <c r="D2" s="297"/>
      <c r="E2" s="297"/>
      <c r="F2" s="297"/>
      <c r="G2" s="297"/>
      <c r="H2" s="297"/>
      <c r="I2" s="185"/>
    </row>
    <row r="3" spans="1:10" ht="28.5" x14ac:dyDescent="0.45">
      <c r="A3" s="313" t="s">
        <v>72</v>
      </c>
      <c r="B3" s="313"/>
      <c r="C3" s="313"/>
      <c r="D3" s="313"/>
      <c r="E3" s="313"/>
      <c r="F3" s="313"/>
      <c r="G3" s="313"/>
      <c r="H3" s="313"/>
      <c r="I3" s="180"/>
    </row>
    <row r="4" spans="1:10" ht="15.75" x14ac:dyDescent="0.25">
      <c r="A4" s="185"/>
      <c r="B4" s="318" t="s">
        <v>73</v>
      </c>
      <c r="C4" s="319"/>
      <c r="D4" s="319"/>
      <c r="E4" s="319"/>
      <c r="F4" s="319"/>
      <c r="G4" s="185"/>
      <c r="H4" s="185"/>
      <c r="I4" s="185"/>
    </row>
    <row r="5" spans="1:10" ht="31.5" x14ac:dyDescent="0.25">
      <c r="A5" s="229" t="s">
        <v>15</v>
      </c>
      <c r="B5" s="261" t="s">
        <v>74</v>
      </c>
      <c r="C5" s="262" t="s">
        <v>75</v>
      </c>
      <c r="D5" s="262" t="s">
        <v>155</v>
      </c>
      <c r="E5" s="262" t="s">
        <v>186</v>
      </c>
      <c r="F5" s="262" t="s">
        <v>321</v>
      </c>
      <c r="G5" s="220" t="s">
        <v>16</v>
      </c>
      <c r="H5" s="220" t="s">
        <v>32</v>
      </c>
      <c r="I5" s="221" t="s">
        <v>287</v>
      </c>
    </row>
    <row r="6" spans="1:10" ht="39.6" customHeight="1" x14ac:dyDescent="0.25">
      <c r="A6" s="222" t="s">
        <v>313</v>
      </c>
      <c r="B6" s="167"/>
      <c r="C6" s="167"/>
      <c r="D6" s="167"/>
      <c r="E6" s="167"/>
      <c r="F6" s="167"/>
      <c r="G6" s="258">
        <f>SUM(B6:F6)</f>
        <v>0</v>
      </c>
      <c r="H6" s="259" t="str">
        <f>IF(G6=0,"",G6/$G$11)</f>
        <v/>
      </c>
      <c r="I6" s="248"/>
    </row>
    <row r="7" spans="1:10" ht="79.5" customHeight="1" x14ac:dyDescent="0.25">
      <c r="A7" s="223" t="s">
        <v>288</v>
      </c>
      <c r="B7" s="167"/>
      <c r="C7" s="167"/>
      <c r="D7" s="167"/>
      <c r="E7" s="167"/>
      <c r="F7" s="167"/>
      <c r="G7" s="258">
        <f t="shared" ref="G7:G10" si="0">SUM(B7:F7)</f>
        <v>0</v>
      </c>
      <c r="H7" s="259" t="str">
        <f>IF(G7=0,"",G7/$G$11)</f>
        <v/>
      </c>
      <c r="I7" s="248"/>
    </row>
    <row r="8" spans="1:10" ht="79.5" customHeight="1" x14ac:dyDescent="0.25">
      <c r="A8" s="223" t="s">
        <v>289</v>
      </c>
      <c r="B8" s="167"/>
      <c r="C8" s="167"/>
      <c r="D8" s="167"/>
      <c r="E8" s="167"/>
      <c r="F8" s="167"/>
      <c r="G8" s="258">
        <f t="shared" si="0"/>
        <v>0</v>
      </c>
      <c r="H8" s="259" t="str">
        <f>IF(G8=0,"",G8/$G$11)</f>
        <v/>
      </c>
      <c r="I8" s="248"/>
    </row>
    <row r="9" spans="1:10" ht="79.5" customHeight="1" x14ac:dyDescent="0.25">
      <c r="A9" s="223" t="s">
        <v>342</v>
      </c>
      <c r="B9" s="167"/>
      <c r="C9" s="167"/>
      <c r="D9" s="167"/>
      <c r="E9" s="167"/>
      <c r="F9" s="167"/>
      <c r="G9" s="258">
        <f t="shared" si="0"/>
        <v>0</v>
      </c>
      <c r="H9" s="259" t="str">
        <f>IF(G9=0,"",G9/$G$11)</f>
        <v/>
      </c>
      <c r="I9" s="248"/>
    </row>
    <row r="10" spans="1:10" ht="79.5" customHeight="1" x14ac:dyDescent="0.25">
      <c r="A10" s="223" t="s">
        <v>290</v>
      </c>
      <c r="B10" s="167"/>
      <c r="C10" s="167"/>
      <c r="D10" s="167"/>
      <c r="E10" s="167"/>
      <c r="F10" s="167"/>
      <c r="G10" s="258">
        <f t="shared" si="0"/>
        <v>0</v>
      </c>
      <c r="H10" s="259" t="str">
        <f>IF(G10=0,"",G10/$G$11)</f>
        <v/>
      </c>
      <c r="I10" s="248"/>
    </row>
    <row r="11" spans="1:10" ht="15.75" x14ac:dyDescent="0.25">
      <c r="A11" s="229" t="s">
        <v>16</v>
      </c>
      <c r="B11" s="233">
        <f>SUM(B6:B10)</f>
        <v>0</v>
      </c>
      <c r="C11" s="233">
        <f>SUM(C6:C10)</f>
        <v>0</v>
      </c>
      <c r="D11" s="233">
        <f>SUM(D6:D10)</f>
        <v>0</v>
      </c>
      <c r="E11" s="233">
        <f>SUM(E6:E10)</f>
        <v>0</v>
      </c>
      <c r="F11" s="233">
        <f>SUM(F6:F10)</f>
        <v>0</v>
      </c>
      <c r="G11" s="258">
        <f>SUM(B11:F11)</f>
        <v>0</v>
      </c>
      <c r="H11" s="263"/>
      <c r="I11" s="224"/>
    </row>
    <row r="12" spans="1:10" ht="16.5" thickBot="1" x14ac:dyDescent="0.3">
      <c r="A12" s="185"/>
      <c r="B12" s="185"/>
      <c r="C12" s="185"/>
      <c r="D12" s="185"/>
      <c r="E12" s="185"/>
      <c r="F12" s="185"/>
      <c r="G12" s="185"/>
      <c r="H12" s="260" t="s">
        <v>309</v>
      </c>
      <c r="I12" s="225"/>
      <c r="J12" s="177"/>
    </row>
    <row r="13" spans="1:10" ht="110.25" customHeight="1" thickBot="1" x14ac:dyDescent="0.3">
      <c r="A13" s="185"/>
      <c r="B13" s="185"/>
      <c r="C13" s="185"/>
      <c r="D13" s="185"/>
      <c r="E13" s="185"/>
      <c r="F13" s="185"/>
      <c r="G13" s="226" t="s">
        <v>79</v>
      </c>
      <c r="H13" s="270" t="str">
        <f>IFERROR(_xlfn.IFS(H6&lt;=0.5,"Percentage contribution is within the Guidelines",H6="","",H6&gt;0.5,"You are seeking a contribution of more than 50% from the Active Transport Fund. Please provide justification below to demonstrate the need for an alternative co-contribution"),"")</f>
        <v/>
      </c>
      <c r="I13" s="104" t="s">
        <v>350</v>
      </c>
    </row>
    <row r="14" spans="1:10" ht="31.5" x14ac:dyDescent="0.25">
      <c r="A14" s="227"/>
      <c r="B14" s="185"/>
      <c r="C14" s="185"/>
      <c r="D14" s="185"/>
      <c r="E14" s="185"/>
      <c r="F14" s="185"/>
      <c r="G14" s="226" t="s">
        <v>80</v>
      </c>
      <c r="H14" s="237" t="str">
        <f>IF(G6&gt;5000000,"Maximum AG contribution is $5,000,000. Please adjust.","Maximum AG contribution is within limits")</f>
        <v>Maximum AG contribution is within limits</v>
      </c>
      <c r="I14" s="104" t="s">
        <v>254</v>
      </c>
    </row>
    <row r="15" spans="1:10" ht="18.95" customHeight="1" x14ac:dyDescent="0.25">
      <c r="A15" s="315" t="s">
        <v>148</v>
      </c>
      <c r="B15" s="315"/>
      <c r="C15" s="315"/>
      <c r="D15" s="315"/>
      <c r="E15" s="315"/>
      <c r="F15" s="194"/>
      <c r="G15" s="194"/>
    </row>
    <row r="16" spans="1:10" s="171" customFormat="1" ht="27.6" customHeight="1" x14ac:dyDescent="0.25">
      <c r="A16" s="314" t="s">
        <v>291</v>
      </c>
      <c r="B16" s="314"/>
      <c r="C16" s="314"/>
      <c r="D16" s="314"/>
      <c r="E16" s="314"/>
      <c r="F16" s="228"/>
      <c r="G16" s="301" t="s">
        <v>349</v>
      </c>
      <c r="H16" s="302"/>
      <c r="I16" s="302"/>
    </row>
    <row r="17" spans="1:9" ht="57.95" customHeight="1" x14ac:dyDescent="0.25">
      <c r="A17" s="229" t="s">
        <v>122</v>
      </c>
      <c r="B17" s="230"/>
      <c r="C17" s="231" t="s">
        <v>118</v>
      </c>
      <c r="G17" s="292" t="s">
        <v>352</v>
      </c>
      <c r="H17" s="293"/>
      <c r="I17" s="294"/>
    </row>
    <row r="18" spans="1:9" ht="129" customHeight="1" x14ac:dyDescent="0.25">
      <c r="A18" s="298" t="s">
        <v>292</v>
      </c>
      <c r="B18" s="299"/>
      <c r="C18" s="16"/>
      <c r="G18" s="303"/>
      <c r="H18" s="304"/>
      <c r="I18" s="305"/>
    </row>
    <row r="19" spans="1:9" ht="54" customHeight="1" x14ac:dyDescent="0.25">
      <c r="A19" s="298" t="s">
        <v>293</v>
      </c>
      <c r="B19" s="299"/>
      <c r="C19" s="16"/>
      <c r="G19" s="306"/>
      <c r="H19" s="307"/>
      <c r="I19" s="308"/>
    </row>
    <row r="20" spans="1:9" ht="59.1" customHeight="1" x14ac:dyDescent="0.25">
      <c r="A20" s="298" t="s">
        <v>263</v>
      </c>
      <c r="B20" s="300"/>
      <c r="C20" s="16"/>
      <c r="G20" s="306"/>
      <c r="H20" s="307"/>
      <c r="I20" s="308"/>
    </row>
    <row r="21" spans="1:9" ht="60" customHeight="1" x14ac:dyDescent="0.25">
      <c r="A21" s="298" t="s">
        <v>294</v>
      </c>
      <c r="B21" s="300"/>
      <c r="C21" s="16"/>
      <c r="G21" s="309"/>
      <c r="H21" s="310"/>
      <c r="I21" s="311"/>
    </row>
    <row r="22" spans="1:9" ht="147.75" customHeight="1" x14ac:dyDescent="0.25">
      <c r="A22" s="298" t="s">
        <v>295</v>
      </c>
      <c r="B22" s="300"/>
      <c r="C22" s="16"/>
    </row>
    <row r="23" spans="1:9" ht="71.099999999999994" customHeight="1" x14ac:dyDescent="0.25">
      <c r="A23" s="298" t="s">
        <v>255</v>
      </c>
      <c r="B23" s="300"/>
      <c r="C23" s="16"/>
    </row>
    <row r="24" spans="1:9" ht="72" customHeight="1" x14ac:dyDescent="0.25">
      <c r="A24" s="316" t="s">
        <v>343</v>
      </c>
      <c r="B24" s="317"/>
      <c r="C24" s="16"/>
    </row>
    <row r="25" spans="1:9" ht="65.25" customHeight="1" x14ac:dyDescent="0.25">
      <c r="A25" s="298" t="s">
        <v>322</v>
      </c>
      <c r="B25" s="300"/>
      <c r="C25" s="16"/>
    </row>
    <row r="26" spans="1:9" ht="54.6" customHeight="1" x14ac:dyDescent="0.25">
      <c r="A26" s="298" t="s">
        <v>256</v>
      </c>
      <c r="B26" s="300"/>
      <c r="C26" s="16"/>
    </row>
    <row r="27" spans="1:9" ht="68.45" customHeight="1" x14ac:dyDescent="0.25">
      <c r="A27" s="298" t="s">
        <v>261</v>
      </c>
      <c r="B27" s="300"/>
      <c r="C27" s="16"/>
    </row>
    <row r="28" spans="1:9" ht="40.5" customHeight="1" x14ac:dyDescent="0.25">
      <c r="A28" s="316" t="s">
        <v>257</v>
      </c>
      <c r="B28" s="317"/>
      <c r="C28" s="16"/>
    </row>
    <row r="29" spans="1:9" ht="72" customHeight="1" x14ac:dyDescent="0.25">
      <c r="A29" s="298" t="s">
        <v>344</v>
      </c>
      <c r="B29" s="300"/>
      <c r="C29" s="16"/>
    </row>
    <row r="30" spans="1:9" ht="36" customHeight="1" x14ac:dyDescent="0.25">
      <c r="A30" s="316" t="s">
        <v>258</v>
      </c>
      <c r="B30" s="317"/>
      <c r="C30" s="16"/>
    </row>
    <row r="31" spans="1:9" ht="65.099999999999994" customHeight="1" x14ac:dyDescent="0.25">
      <c r="A31" s="298" t="s">
        <v>259</v>
      </c>
      <c r="B31" s="300"/>
      <c r="C31" s="16"/>
    </row>
    <row r="32" spans="1:9" ht="69" customHeight="1" x14ac:dyDescent="0.25">
      <c r="A32" s="316" t="s">
        <v>260</v>
      </c>
      <c r="B32" s="317"/>
      <c r="C32" s="25"/>
      <c r="D32" s="320" t="s">
        <v>310</v>
      </c>
      <c r="E32" s="321"/>
    </row>
    <row r="33" spans="1:7" ht="20.100000000000001" customHeight="1" x14ac:dyDescent="0.25">
      <c r="A33" s="229" t="s">
        <v>13</v>
      </c>
      <c r="B33" s="232"/>
      <c r="C33" s="233">
        <f>SUM(C18:C32)</f>
        <v>0</v>
      </c>
      <c r="D33" s="322"/>
      <c r="E33" s="323"/>
    </row>
    <row r="34" spans="1:7" ht="202.5" customHeight="1" x14ac:dyDescent="0.25">
      <c r="A34" s="295" t="s">
        <v>296</v>
      </c>
      <c r="B34" s="296"/>
      <c r="C34" s="165"/>
      <c r="D34" s="236">
        <f>IFERROR(C34/C33,)</f>
        <v>0</v>
      </c>
      <c r="E34" s="238" t="str">
        <f>_xlfn.IFS(AND('Project Summary'!$B$4="Construction only project",AND($D$34&gt;=0.15,$D$34&lt;=0.22)),Dropdowns!$P$1,AND('Project Summary'!$B$4="Design and construction project",AND($D$34&gt;=0.2,$D$34&lt;=0.3)),Dropdowns!$P$1,D34=0,"",TRUE,Dropdowns!$P$2)</f>
        <v/>
      </c>
    </row>
    <row r="35" spans="1:7" ht="20.100000000000001" customHeight="1" x14ac:dyDescent="0.25">
      <c r="A35" s="229" t="s">
        <v>14</v>
      </c>
      <c r="B35" s="234"/>
      <c r="C35" s="233">
        <f>C33+C34</f>
        <v>0</v>
      </c>
    </row>
    <row r="37" spans="1:7" x14ac:dyDescent="0.25">
      <c r="D37" s="194"/>
    </row>
    <row r="38" spans="1:7" ht="28.5" x14ac:dyDescent="0.25">
      <c r="A38" s="235"/>
      <c r="B38" s="194"/>
      <c r="C38" s="194"/>
      <c r="D38" s="194"/>
      <c r="E38" s="194"/>
      <c r="F38" s="194"/>
      <c r="G38" s="194"/>
    </row>
    <row r="39" spans="1:7" ht="15.75" x14ac:dyDescent="0.25">
      <c r="A39" s="185"/>
      <c r="C39" s="194"/>
      <c r="E39" s="194"/>
      <c r="F39" s="194"/>
      <c r="G39" s="194"/>
    </row>
  </sheetData>
  <sheetProtection algorithmName="SHA-256" hashValue="KkIuwMu/v3ZsoVYux7BZX8FRdNHCwnm1b/KhZqg8CzM=" saltValue="S0Mx/6u7VraJnGIe8kXf8g==" spinCount="100000" sheet="1" selectLockedCells="1"/>
  <mergeCells count="26">
    <mergeCell ref="A1:H1"/>
    <mergeCell ref="A3:H3"/>
    <mergeCell ref="A16:E16"/>
    <mergeCell ref="A15:E15"/>
    <mergeCell ref="A32:B32"/>
    <mergeCell ref="A31:B31"/>
    <mergeCell ref="A30:B30"/>
    <mergeCell ref="A29:B29"/>
    <mergeCell ref="A28:B28"/>
    <mergeCell ref="A23:B23"/>
    <mergeCell ref="A24:B24"/>
    <mergeCell ref="A27:B27"/>
    <mergeCell ref="A26:B26"/>
    <mergeCell ref="B4:F4"/>
    <mergeCell ref="D32:E33"/>
    <mergeCell ref="A25:B25"/>
    <mergeCell ref="G17:I17"/>
    <mergeCell ref="A34:B34"/>
    <mergeCell ref="A2:H2"/>
    <mergeCell ref="A18:B18"/>
    <mergeCell ref="A19:B19"/>
    <mergeCell ref="A20:B20"/>
    <mergeCell ref="A21:B21"/>
    <mergeCell ref="A22:B22"/>
    <mergeCell ref="G16:I16"/>
    <mergeCell ref="G18:I21"/>
  </mergeCells>
  <conditionalFormatting sqref="H13">
    <cfRule type="containsText" dxfId="22" priority="7" operator="containsText" text="You are seeking a contribution of more than 50% from the Active Transport Fund. Please provide justification below to demonstrate the need for an alternative co-contribution">
      <formula>NOT(ISERROR(SEARCH("You are seeking a contribution of more than 50% from the Active Transport Fund. Please provide justification below to demonstrate the need for an alternative co-contribution",H13)))</formula>
    </cfRule>
  </conditionalFormatting>
  <conditionalFormatting sqref="H14">
    <cfRule type="containsText" dxfId="21" priority="6" operator="containsText" text="Maximum AG contribution is $5,000,000. Please adjust.">
      <formula>NOT(ISERROR(SEARCH("Maximum AG contribution is $5,000,000. Please adjust.",H14)))</formula>
    </cfRule>
  </conditionalFormatting>
  <conditionalFormatting sqref="C34">
    <cfRule type="expression" dxfId="20" priority="4">
      <formula>"e34=""It is in the recommended Range"""</formula>
    </cfRule>
  </conditionalFormatting>
  <conditionalFormatting sqref="D34">
    <cfRule type="expression" dxfId="19" priority="3">
      <formula>"AND('Project Summary'!$B$5=""Construction only project"",AND($D$34&gt;=0.15,$D$34&lt;=0.22)"</formula>
    </cfRule>
  </conditionalFormatting>
  <conditionalFormatting sqref="E34">
    <cfRule type="cellIs" dxfId="18" priority="1" operator="equal">
      <formula>"It is outside the recommended range"</formula>
    </cfRule>
    <cfRule type="cellIs" dxfId="17" priority="2" operator="equal">
      <formula>"It is in the recommended range"</formula>
    </cfRule>
  </conditionalFormatting>
  <dataValidations disablePrompts="1" count="2">
    <dataValidation type="decimal" operator="greaterThanOrEqual" allowBlank="1" showInputMessage="1" showErrorMessage="1" error="Only decimal values allowed" sqref="C35 C18:C33" xr:uid="{00000000-0002-0000-0400-000001000000}">
      <formula1>0</formula1>
    </dataValidation>
    <dataValidation operator="greaterThanOrEqual" allowBlank="1" showErrorMessage="1" error="Only decimal values allowed" prompt="If more than 10% of the Project Cost, please provide justification. " sqref="C34" xr:uid="{00000000-0002-0000-0400-000000000000}"/>
  </dataValidations>
  <pageMargins left="0.7" right="0.7"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081E3F"/>
    <pageSetUpPr fitToPage="1"/>
  </sheetPr>
  <dimension ref="A1:E109"/>
  <sheetViews>
    <sheetView zoomScale="70" zoomScaleNormal="70" workbookViewId="0">
      <selection activeCell="A11" sqref="A11"/>
    </sheetView>
  </sheetViews>
  <sheetFormatPr defaultRowHeight="15" x14ac:dyDescent="0.25"/>
  <cols>
    <col min="1" max="1" width="69.85546875" style="4" customWidth="1"/>
    <col min="2" max="2" width="83.5703125" style="4" customWidth="1"/>
    <col min="3" max="3" width="28.28515625" customWidth="1"/>
    <col min="4" max="4" width="28.85546875" customWidth="1"/>
    <col min="5" max="5" width="27.85546875" customWidth="1"/>
    <col min="6" max="6" width="8.7109375" customWidth="1"/>
  </cols>
  <sheetData>
    <row r="1" spans="1:5" s="9" customFormat="1" ht="39" x14ac:dyDescent="0.25">
      <c r="A1" s="272" t="s">
        <v>187</v>
      </c>
      <c r="B1" s="272"/>
    </row>
    <row r="2" spans="1:5" s="5" customFormat="1" ht="36.75" customHeight="1" x14ac:dyDescent="0.25">
      <c r="A2" s="324" t="s">
        <v>188</v>
      </c>
      <c r="B2" s="324"/>
      <c r="C2" s="153"/>
      <c r="D2" s="9"/>
      <c r="E2" s="9"/>
    </row>
    <row r="3" spans="1:5" s="5" customFormat="1" ht="25.5" customHeight="1" thickBot="1" x14ac:dyDescent="0.3">
      <c r="A3" s="325" t="s">
        <v>249</v>
      </c>
      <c r="B3" s="326"/>
      <c r="C3" s="153"/>
      <c r="D3" s="103"/>
      <c r="E3" s="103"/>
    </row>
    <row r="4" spans="1:5" s="5" customFormat="1" ht="15.75" x14ac:dyDescent="0.25">
      <c r="A4" s="156" t="s">
        <v>70</v>
      </c>
      <c r="B4" s="132" t="s">
        <v>31</v>
      </c>
    </row>
    <row r="5" spans="1:5" s="9" customFormat="1" ht="185.25" customHeight="1" x14ac:dyDescent="0.25">
      <c r="A5" s="157" t="s">
        <v>324</v>
      </c>
      <c r="B5" s="133"/>
    </row>
    <row r="6" spans="1:5" s="44" customFormat="1" ht="134.25" customHeight="1" x14ac:dyDescent="0.25">
      <c r="A6" s="157" t="s">
        <v>345</v>
      </c>
      <c r="B6" s="251"/>
    </row>
    <row r="7" spans="1:5" s="5" customFormat="1" ht="119.45" customHeight="1" x14ac:dyDescent="0.25">
      <c r="A7" s="157" t="s">
        <v>328</v>
      </c>
      <c r="B7" s="249"/>
    </row>
    <row r="8" spans="1:5" s="5" customFormat="1" ht="111" customHeight="1" x14ac:dyDescent="0.25">
      <c r="A8" s="157" t="s">
        <v>299</v>
      </c>
      <c r="B8" s="249"/>
    </row>
    <row r="9" spans="1:5" s="5" customFormat="1" ht="226.5" customHeight="1" thickBot="1" x14ac:dyDescent="0.3">
      <c r="A9" s="159" t="s">
        <v>329</v>
      </c>
      <c r="B9" s="250"/>
      <c r="C9" s="39"/>
      <c r="D9" s="39"/>
    </row>
    <row r="10" spans="1:5" ht="273.60000000000002" customHeight="1" x14ac:dyDescent="0.25">
      <c r="A10" s="158" t="s">
        <v>346</v>
      </c>
      <c r="B10" s="249"/>
    </row>
    <row r="11" spans="1:5" s="103" customFormat="1" ht="161.44999999999999" customHeight="1" x14ac:dyDescent="0.25">
      <c r="A11" s="158" t="s">
        <v>300</v>
      </c>
      <c r="B11" s="265"/>
    </row>
    <row r="13" spans="1:5" x14ac:dyDescent="0.25">
      <c r="D13" s="9"/>
    </row>
    <row r="16" spans="1:5" x14ac:dyDescent="0.25">
      <c r="A16" s="9"/>
      <c r="B16" s="9"/>
      <c r="C16" s="9"/>
    </row>
    <row r="17" spans="1:3" s="9" customFormat="1" x14ac:dyDescent="0.25">
      <c r="A17" s="4"/>
      <c r="B17" s="4"/>
      <c r="C17"/>
    </row>
    <row r="38" spans="1:4" s="9" customFormat="1" x14ac:dyDescent="0.25">
      <c r="A38" s="17"/>
      <c r="B38" s="10"/>
    </row>
    <row r="39" spans="1:4" x14ac:dyDescent="0.25">
      <c r="A39" s="17"/>
      <c r="D39" s="9"/>
    </row>
    <row r="40" spans="1:4" x14ac:dyDescent="0.25">
      <c r="A40" s="17"/>
    </row>
    <row r="41" spans="1:4" x14ac:dyDescent="0.25">
      <c r="A41" s="17"/>
      <c r="B41" s="10"/>
      <c r="C41" s="12"/>
    </row>
    <row r="42" spans="1:4" s="9" customFormat="1" x14ac:dyDescent="0.25">
      <c r="A42" s="17"/>
      <c r="B42" s="10"/>
      <c r="C42" s="12"/>
    </row>
    <row r="43" spans="1:4" s="9" customFormat="1" x14ac:dyDescent="0.25">
      <c r="A43" s="17"/>
      <c r="B43" s="10"/>
      <c r="C43" s="15"/>
    </row>
    <row r="44" spans="1:4" s="9" customFormat="1" x14ac:dyDescent="0.25">
      <c r="A44" s="18"/>
      <c r="B44" s="10"/>
      <c r="C44" s="12"/>
    </row>
    <row r="45" spans="1:4" s="9" customFormat="1" x14ac:dyDescent="0.25">
      <c r="A45" s="19"/>
      <c r="B45" s="10"/>
      <c r="C45" s="12"/>
    </row>
    <row r="46" spans="1:4" x14ac:dyDescent="0.25">
      <c r="A46" s="17"/>
      <c r="D46" s="9"/>
    </row>
    <row r="47" spans="1:4" x14ac:dyDescent="0.25">
      <c r="A47" s="17"/>
    </row>
    <row r="48" spans="1:4" s="9" customFormat="1" x14ac:dyDescent="0.25">
      <c r="A48" s="17"/>
      <c r="B48" s="10"/>
      <c r="D48"/>
    </row>
    <row r="49" spans="1:4" s="9" customFormat="1" x14ac:dyDescent="0.25">
      <c r="A49" s="17"/>
      <c r="B49" s="10"/>
      <c r="C49" s="12"/>
    </row>
    <row r="50" spans="1:4" s="9" customFormat="1" x14ac:dyDescent="0.25">
      <c r="A50" s="17"/>
      <c r="B50" s="10"/>
      <c r="C50" s="12"/>
    </row>
    <row r="51" spans="1:4" s="9" customFormat="1" x14ac:dyDescent="0.25">
      <c r="A51" s="19"/>
      <c r="B51" s="10"/>
      <c r="C51" s="12"/>
    </row>
    <row r="52" spans="1:4" s="9" customFormat="1" x14ac:dyDescent="0.25">
      <c r="A52" s="19"/>
      <c r="B52" s="10"/>
      <c r="C52" s="12"/>
    </row>
    <row r="53" spans="1:4" x14ac:dyDescent="0.25">
      <c r="A53" s="17"/>
      <c r="D53" s="9"/>
    </row>
    <row r="54" spans="1:4" x14ac:dyDescent="0.25">
      <c r="A54" s="17"/>
    </row>
    <row r="55" spans="1:4" s="9" customFormat="1" x14ac:dyDescent="0.25">
      <c r="A55" s="17"/>
      <c r="B55" s="4"/>
      <c r="C55"/>
      <c r="D55"/>
    </row>
    <row r="56" spans="1:4" s="9" customFormat="1" x14ac:dyDescent="0.25">
      <c r="A56" s="17"/>
      <c r="B56" s="10"/>
      <c r="C56" s="12"/>
      <c r="D56"/>
    </row>
    <row r="57" spans="1:4" s="9" customFormat="1" x14ac:dyDescent="0.25">
      <c r="A57" s="18"/>
      <c r="B57" s="10"/>
      <c r="C57" s="12"/>
    </row>
    <row r="58" spans="1:4" s="9" customFormat="1" x14ac:dyDescent="0.25">
      <c r="A58" s="18"/>
      <c r="B58" s="10"/>
      <c r="C58" s="12"/>
    </row>
    <row r="59" spans="1:4" s="9" customFormat="1" x14ac:dyDescent="0.25">
      <c r="A59" s="17"/>
      <c r="B59" s="4"/>
      <c r="C59"/>
    </row>
    <row r="60" spans="1:4" x14ac:dyDescent="0.25">
      <c r="A60" s="17"/>
    </row>
    <row r="61" spans="1:4" x14ac:dyDescent="0.25">
      <c r="A61" s="18"/>
      <c r="B61" s="10"/>
      <c r="C61" s="12"/>
    </row>
    <row r="62" spans="1:4" x14ac:dyDescent="0.25">
      <c r="A62" s="17"/>
      <c r="D62" s="9"/>
    </row>
    <row r="63" spans="1:4" s="9" customFormat="1" x14ac:dyDescent="0.25">
      <c r="A63" s="17"/>
      <c r="B63" s="4"/>
      <c r="C63"/>
      <c r="D63"/>
    </row>
    <row r="64" spans="1:4" s="9" customFormat="1" x14ac:dyDescent="0.25">
      <c r="A64" s="17"/>
      <c r="B64" s="10"/>
      <c r="C64" s="15"/>
      <c r="D64"/>
    </row>
    <row r="65" spans="1:4" s="9" customFormat="1" x14ac:dyDescent="0.25">
      <c r="A65" s="17"/>
      <c r="B65" s="10"/>
      <c r="C65" s="15"/>
    </row>
    <row r="66" spans="1:4" x14ac:dyDescent="0.25">
      <c r="A66" s="17"/>
      <c r="B66" s="10"/>
      <c r="C66" s="9"/>
      <c r="D66" s="9"/>
    </row>
    <row r="67" spans="1:4" x14ac:dyDescent="0.25">
      <c r="A67" s="17"/>
      <c r="D67" s="9"/>
    </row>
    <row r="68" spans="1:4" s="9" customFormat="1" x14ac:dyDescent="0.25">
      <c r="A68" s="17"/>
      <c r="B68" s="4"/>
      <c r="C68"/>
      <c r="D68"/>
    </row>
    <row r="69" spans="1:4" x14ac:dyDescent="0.25">
      <c r="A69" s="17"/>
    </row>
    <row r="70" spans="1:4" x14ac:dyDescent="0.25">
      <c r="A70" s="17"/>
    </row>
    <row r="71" spans="1:4" s="9" customFormat="1" x14ac:dyDescent="0.25">
      <c r="A71" s="17"/>
      <c r="B71" s="4"/>
      <c r="C71"/>
      <c r="D71"/>
    </row>
    <row r="72" spans="1:4" s="9" customFormat="1" x14ac:dyDescent="0.25">
      <c r="A72" s="17"/>
      <c r="B72" s="4"/>
      <c r="C72"/>
      <c r="D72"/>
    </row>
    <row r="73" spans="1:4" s="9" customFormat="1" x14ac:dyDescent="0.25">
      <c r="A73" s="17"/>
      <c r="B73" s="10"/>
      <c r="D73"/>
    </row>
    <row r="74" spans="1:4" x14ac:dyDescent="0.25">
      <c r="A74" s="17"/>
      <c r="B74" s="10"/>
      <c r="C74" s="12"/>
      <c r="D74" s="9"/>
    </row>
    <row r="75" spans="1:4" x14ac:dyDescent="0.25">
      <c r="A75" s="17"/>
      <c r="D75" s="9"/>
    </row>
    <row r="76" spans="1:4" x14ac:dyDescent="0.25">
      <c r="A76" s="17"/>
    </row>
    <row r="77" spans="1:4" x14ac:dyDescent="0.25">
      <c r="A77" s="17"/>
    </row>
    <row r="78" spans="1:4" x14ac:dyDescent="0.25">
      <c r="A78" s="17"/>
      <c r="C78" s="12"/>
    </row>
    <row r="79" spans="1:4" x14ac:dyDescent="0.25">
      <c r="A79" s="17"/>
      <c r="B79" s="10"/>
      <c r="C79" s="12"/>
    </row>
    <row r="80" spans="1:4" s="9" customFormat="1" x14ac:dyDescent="0.25">
      <c r="A80" s="20"/>
      <c r="B80" s="10"/>
    </row>
    <row r="81" spans="1:4" s="9" customFormat="1" x14ac:dyDescent="0.25">
      <c r="A81" s="17"/>
      <c r="B81" s="10"/>
      <c r="C81" s="12"/>
    </row>
    <row r="82" spans="1:4" x14ac:dyDescent="0.25">
      <c r="A82" s="17"/>
      <c r="B82" s="10"/>
      <c r="C82" s="9"/>
      <c r="D82" s="9"/>
    </row>
    <row r="83" spans="1:4" x14ac:dyDescent="0.25">
      <c r="A83" s="17"/>
      <c r="B83" s="10"/>
      <c r="C83" s="9"/>
      <c r="D83" s="9"/>
    </row>
    <row r="84" spans="1:4" x14ac:dyDescent="0.25">
      <c r="A84" s="17"/>
      <c r="B84" s="10"/>
      <c r="C84" s="9"/>
      <c r="D84" s="9"/>
    </row>
    <row r="85" spans="1:4" x14ac:dyDescent="0.25">
      <c r="A85" s="17"/>
      <c r="B85" s="10"/>
      <c r="C85" s="9"/>
      <c r="D85" s="9"/>
    </row>
    <row r="86" spans="1:4" s="9" customFormat="1" x14ac:dyDescent="0.25">
      <c r="A86" s="17"/>
      <c r="B86" s="10"/>
    </row>
    <row r="87" spans="1:4" s="9" customFormat="1" x14ac:dyDescent="0.25">
      <c r="A87" s="17"/>
      <c r="B87" s="4"/>
      <c r="C87"/>
    </row>
    <row r="88" spans="1:4" s="9" customFormat="1" x14ac:dyDescent="0.25">
      <c r="A88" s="17"/>
      <c r="B88" s="4"/>
      <c r="C88" s="12"/>
      <c r="D88"/>
    </row>
    <row r="89" spans="1:4" s="9" customFormat="1" x14ac:dyDescent="0.25">
      <c r="A89" s="17"/>
      <c r="B89" s="10"/>
      <c r="D89"/>
    </row>
    <row r="90" spans="1:4" s="9" customFormat="1" x14ac:dyDescent="0.25">
      <c r="A90" s="17"/>
      <c r="B90" s="10"/>
    </row>
    <row r="91" spans="1:4" s="9" customFormat="1" x14ac:dyDescent="0.25">
      <c r="A91" s="17"/>
      <c r="B91" s="10"/>
    </row>
    <row r="92" spans="1:4" s="9" customFormat="1" x14ac:dyDescent="0.25">
      <c r="A92" s="17"/>
      <c r="B92" s="4"/>
      <c r="C92"/>
    </row>
    <row r="93" spans="1:4" s="9" customFormat="1" x14ac:dyDescent="0.25">
      <c r="A93" s="17"/>
      <c r="B93" s="4"/>
      <c r="C93"/>
      <c r="D93"/>
    </row>
    <row r="94" spans="1:4" x14ac:dyDescent="0.25">
      <c r="A94" s="17"/>
      <c r="B94" s="10"/>
      <c r="C94" s="9"/>
    </row>
    <row r="95" spans="1:4" x14ac:dyDescent="0.25">
      <c r="A95" s="17"/>
      <c r="B95" s="10"/>
      <c r="C95" s="9"/>
      <c r="D95" s="9"/>
    </row>
    <row r="96" spans="1:4" s="9" customFormat="1" x14ac:dyDescent="0.25">
      <c r="A96" s="17"/>
      <c r="B96" s="4"/>
      <c r="C96"/>
    </row>
    <row r="97" spans="1:4" s="9" customFormat="1" x14ac:dyDescent="0.25">
      <c r="A97" s="20"/>
      <c r="B97" s="14"/>
      <c r="C97" s="13"/>
      <c r="D97"/>
    </row>
    <row r="98" spans="1:4" s="9" customFormat="1" x14ac:dyDescent="0.25">
      <c r="A98" s="17"/>
      <c r="B98" s="10"/>
      <c r="D98" s="13"/>
    </row>
    <row r="99" spans="1:4" x14ac:dyDescent="0.25">
      <c r="A99" s="17"/>
      <c r="B99" s="10"/>
      <c r="C99" s="9"/>
      <c r="D99" s="9"/>
    </row>
    <row r="100" spans="1:4" x14ac:dyDescent="0.25">
      <c r="A100" s="17"/>
      <c r="B100" s="10"/>
      <c r="C100" s="9"/>
      <c r="D100" s="9"/>
    </row>
    <row r="101" spans="1:4" s="9" customFormat="1" x14ac:dyDescent="0.25">
      <c r="A101" s="10"/>
      <c r="B101" s="10"/>
    </row>
    <row r="102" spans="1:4" s="9" customFormat="1" x14ac:dyDescent="0.25">
      <c r="A102" s="10"/>
      <c r="B102" s="10"/>
    </row>
    <row r="103" spans="1:4" x14ac:dyDescent="0.25">
      <c r="D103" s="9"/>
    </row>
    <row r="104" spans="1:4" s="13" customFormat="1" x14ac:dyDescent="0.25">
      <c r="A104" s="4"/>
      <c r="B104" s="4"/>
      <c r="C104"/>
      <c r="D104"/>
    </row>
    <row r="105" spans="1:4" s="9" customFormat="1" x14ac:dyDescent="0.25">
      <c r="A105" s="4"/>
      <c r="B105" s="4"/>
      <c r="C105"/>
      <c r="D105"/>
    </row>
    <row r="106" spans="1:4" s="9" customFormat="1" x14ac:dyDescent="0.25">
      <c r="A106" s="4"/>
      <c r="B106" s="4"/>
      <c r="C106"/>
      <c r="D106"/>
    </row>
    <row r="107" spans="1:4" s="9" customFormat="1" x14ac:dyDescent="0.25">
      <c r="A107" s="4"/>
      <c r="B107" s="4"/>
      <c r="C107"/>
      <c r="D107"/>
    </row>
    <row r="108" spans="1:4" s="9" customFormat="1" x14ac:dyDescent="0.25">
      <c r="A108" s="4"/>
      <c r="B108" s="4"/>
      <c r="C108"/>
      <c r="D108"/>
    </row>
    <row r="109" spans="1:4" s="9" customFormat="1" x14ac:dyDescent="0.25">
      <c r="A109" s="4"/>
      <c r="B109" s="4"/>
      <c r="C109"/>
      <c r="D109"/>
    </row>
  </sheetData>
  <customSheetViews>
    <customSheetView guid="{470E5601-347B-462E-B45C-66E1F09398AB}" scale="110" fitToPage="1" topLeftCell="A77">
      <selection activeCell="B77" sqref="B77"/>
      <pageMargins left="0.7" right="0.7" top="0.75" bottom="0.75" header="0.3" footer="0.3"/>
      <pageSetup paperSize="9" scale="53" fitToWidth="0" orientation="landscape" r:id="rId1"/>
    </customSheetView>
    <customSheetView guid="{5582A930-0F9A-4EC8-B4DE-01F132FD8175}" scale="110" fitToPage="1" topLeftCell="A16">
      <selection activeCell="D33" sqref="D6:E33"/>
      <pageMargins left="0.7" right="0.7" top="0.75" bottom="0.75" header="0.3" footer="0.3"/>
      <pageSetup paperSize="9" scale="53" fitToWidth="0" orientation="landscape" r:id="rId2"/>
    </customSheetView>
    <customSheetView guid="{E70B79AA-6D25-4E26-9610-F332E6FB3494}" scale="110" fitToPage="1" topLeftCell="A22">
      <selection activeCell="D15" sqref="D15"/>
      <pageMargins left="0.7" right="0.7" top="0.75" bottom="0.75" header="0.3" footer="0.3"/>
      <pageSetup paperSize="9" scale="53" fitToWidth="0" orientation="landscape" r:id="rId3"/>
    </customSheetView>
    <customSheetView guid="{68C69B13-6485-41D4-843B-152D6027A679}" scale="110" fitToPage="1">
      <selection activeCell="E7" sqref="E7"/>
      <pageMargins left="0.7" right="0.7" top="0.75" bottom="0.75" header="0.3" footer="0.3"/>
      <pageSetup paperSize="9" scale="53" fitToWidth="0" orientation="landscape" r:id="rId4"/>
    </customSheetView>
    <customSheetView guid="{A90951F7-ADB6-4486-81B1-49E227A79FFE}" scale="110" fitToPage="1" topLeftCell="A13">
      <selection activeCell="B77" sqref="B77"/>
      <pageMargins left="0.7" right="0.7" top="0.75" bottom="0.75" header="0.3" footer="0.3"/>
      <pageSetup paperSize="9" scale="53" fitToWidth="0" orientation="landscape" r:id="rId5"/>
    </customSheetView>
  </customSheetViews>
  <mergeCells count="3">
    <mergeCell ref="A1:B1"/>
    <mergeCell ref="A2:B2"/>
    <mergeCell ref="A3:B3"/>
  </mergeCells>
  <pageMargins left="0.7" right="0.7" top="0.75" bottom="0.75" header="0.3" footer="0.3"/>
  <pageSetup paperSize="9" scale="39" fitToWidth="0" orientation="landscape" r:id="rId6"/>
  <drawing r:id="rId7"/>
  <legacyDrawing r:id="rId8"/>
  <mc:AlternateContent xmlns:mc="http://schemas.openxmlformats.org/markup-compatibility/2006">
    <mc:Choice Requires="x14">
      <controls>
        <mc:AlternateContent xmlns:mc="http://schemas.openxmlformats.org/markup-compatibility/2006">
          <mc:Choice Requires="x14">
            <control shapeId="13320" r:id="rId9" name="Check Box 8">
              <controlPr defaultSize="0" autoFill="0" autoLine="0" autoPict="0">
                <anchor moveWithCells="1">
                  <from>
                    <xdr:col>1</xdr:col>
                    <xdr:colOff>123825</xdr:colOff>
                    <xdr:row>4</xdr:row>
                    <xdr:rowOff>171450</xdr:rowOff>
                  </from>
                  <to>
                    <xdr:col>1</xdr:col>
                    <xdr:colOff>923925</xdr:colOff>
                    <xdr:row>4</xdr:row>
                    <xdr:rowOff>571500</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xdr:col>
                    <xdr:colOff>123825</xdr:colOff>
                    <xdr:row>4</xdr:row>
                    <xdr:rowOff>1733550</xdr:rowOff>
                  </from>
                  <to>
                    <xdr:col>1</xdr:col>
                    <xdr:colOff>2105025</xdr:colOff>
                    <xdr:row>4</xdr:row>
                    <xdr:rowOff>2133600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xdr:col>
                    <xdr:colOff>123825</xdr:colOff>
                    <xdr:row>4</xdr:row>
                    <xdr:rowOff>952500</xdr:rowOff>
                  </from>
                  <to>
                    <xdr:col>1</xdr:col>
                    <xdr:colOff>1762125</xdr:colOff>
                    <xdr:row>4</xdr:row>
                    <xdr:rowOff>1352550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81E3F"/>
    <pageSetUpPr fitToPage="1"/>
  </sheetPr>
  <dimension ref="A1:H10"/>
  <sheetViews>
    <sheetView zoomScale="70" zoomScaleNormal="70" workbookViewId="0">
      <selection activeCell="A8" sqref="A8"/>
    </sheetView>
  </sheetViews>
  <sheetFormatPr defaultRowHeight="15" x14ac:dyDescent="0.25"/>
  <cols>
    <col min="1" max="1" width="86.85546875" customWidth="1"/>
    <col min="2" max="2" width="52" customWidth="1"/>
    <col min="3" max="3" width="41.28515625" customWidth="1"/>
    <col min="4" max="4" width="38.28515625" style="15" customWidth="1"/>
    <col min="5" max="5" width="34.140625" customWidth="1"/>
  </cols>
  <sheetData>
    <row r="1" spans="1:8" s="9" customFormat="1" ht="39" x14ac:dyDescent="0.25">
      <c r="A1" s="272" t="s">
        <v>237</v>
      </c>
      <c r="B1" s="272"/>
      <c r="C1" s="272"/>
      <c r="D1" s="15"/>
    </row>
    <row r="2" spans="1:8" s="9" customFormat="1" ht="41.25" customHeight="1" x14ac:dyDescent="0.25">
      <c r="A2" s="324" t="s">
        <v>325</v>
      </c>
      <c r="B2" s="324"/>
      <c r="C2" s="324"/>
      <c r="D2" s="24"/>
    </row>
    <row r="3" spans="1:8" s="103" customFormat="1" ht="41.25" customHeight="1" thickBot="1" x14ac:dyDescent="0.3">
      <c r="A3" s="333" t="s">
        <v>249</v>
      </c>
      <c r="B3" s="333"/>
      <c r="C3" s="333"/>
      <c r="D3" s="48"/>
    </row>
    <row r="4" spans="1:8" s="9" customFormat="1" ht="15.75" x14ac:dyDescent="0.25">
      <c r="A4" s="156" t="s">
        <v>70</v>
      </c>
      <c r="B4" s="329" t="s">
        <v>39</v>
      </c>
      <c r="C4" s="330"/>
      <c r="D4" s="21"/>
    </row>
    <row r="5" spans="1:8" s="9" customFormat="1" ht="117.75" customHeight="1" x14ac:dyDescent="0.25">
      <c r="A5" s="158" t="s">
        <v>332</v>
      </c>
      <c r="B5" s="327"/>
      <c r="C5" s="328"/>
      <c r="D5" s="21"/>
    </row>
    <row r="6" spans="1:8" s="44" customFormat="1" ht="117.75" customHeight="1" x14ac:dyDescent="0.25">
      <c r="A6" s="158" t="s">
        <v>333</v>
      </c>
      <c r="B6" s="327"/>
      <c r="C6" s="328"/>
      <c r="D6" s="21"/>
    </row>
    <row r="7" spans="1:8" s="103" customFormat="1" ht="117.75" customHeight="1" x14ac:dyDescent="0.25">
      <c r="A7" s="164" t="s">
        <v>334</v>
      </c>
      <c r="B7" s="334"/>
      <c r="C7" s="335"/>
      <c r="D7" s="21"/>
    </row>
    <row r="8" spans="1:8" s="43" customFormat="1" ht="117.75" customHeight="1" thickBot="1" x14ac:dyDescent="0.3">
      <c r="A8" s="159" t="s">
        <v>330</v>
      </c>
      <c r="B8" s="331"/>
      <c r="C8" s="332"/>
      <c r="D8" s="21"/>
    </row>
    <row r="10" spans="1:8" ht="15.75" x14ac:dyDescent="0.25">
      <c r="A10" s="160"/>
      <c r="B10" s="160"/>
      <c r="C10" s="160"/>
      <c r="D10" s="161"/>
      <c r="E10" s="5"/>
      <c r="F10" s="5"/>
      <c r="G10" s="5"/>
      <c r="H10" s="5"/>
    </row>
  </sheetData>
  <customSheetViews>
    <customSheetView guid="{470E5601-347B-462E-B45C-66E1F09398AB}" scale="120" fitToPage="1" topLeftCell="A7">
      <selection activeCell="C15" sqref="C15:D15"/>
      <pageMargins left="0.7" right="0.7" top="0.75" bottom="0.75" header="0.3" footer="0.3"/>
      <pageSetup paperSize="9" scale="62" fitToWidth="0" orientation="landscape" r:id="rId1"/>
    </customSheetView>
    <customSheetView guid="{5582A930-0F9A-4EC8-B4DE-01F132FD8175}" scale="120" fitToPage="1" topLeftCell="A16">
      <selection activeCell="B13" sqref="B13"/>
      <pageMargins left="0.7" right="0.7" top="0.75" bottom="0.75" header="0.3" footer="0.3"/>
      <pageSetup paperSize="9" scale="62" fitToWidth="0" orientation="landscape" r:id="rId2"/>
    </customSheetView>
    <customSheetView guid="{E70B79AA-6D25-4E26-9610-F332E6FB3494}" scale="120" fitToPage="1" topLeftCell="A4">
      <selection activeCell="C17" sqref="C17:D17"/>
      <pageMargins left="0.7" right="0.7" top="0.75" bottom="0.75" header="0.3" footer="0.3"/>
      <pageSetup paperSize="9" scale="62" fitToWidth="0" orientation="landscape" r:id="rId3"/>
    </customSheetView>
    <customSheetView guid="{68C69B13-6485-41D4-843B-152D6027A679}" scale="120" fitToPage="1" topLeftCell="A4">
      <selection activeCell="E15" sqref="E15"/>
      <pageMargins left="0.7" right="0.7" top="0.75" bottom="0.75" header="0.3" footer="0.3"/>
      <pageSetup paperSize="9" scale="62" fitToWidth="0" orientation="landscape" r:id="rId4"/>
    </customSheetView>
    <customSheetView guid="{A90951F7-ADB6-4486-81B1-49E227A79FFE}" scale="120" fitToPage="1" topLeftCell="A16">
      <selection activeCell="C15" sqref="C15:D15"/>
      <pageMargins left="0.7" right="0.7" top="0.75" bottom="0.75" header="0.3" footer="0.3"/>
      <pageSetup paperSize="9" scale="62" fitToWidth="0" orientation="landscape" r:id="rId5"/>
    </customSheetView>
  </customSheetViews>
  <mergeCells count="8">
    <mergeCell ref="A1:C1"/>
    <mergeCell ref="B5:C5"/>
    <mergeCell ref="B4:C4"/>
    <mergeCell ref="B8:C8"/>
    <mergeCell ref="A2:C2"/>
    <mergeCell ref="B6:C6"/>
    <mergeCell ref="A3:C3"/>
    <mergeCell ref="B7:C7"/>
  </mergeCells>
  <pageMargins left="0.7" right="0.7" top="0.75" bottom="0.75" header="0.3" footer="0.3"/>
  <pageSetup paperSize="9" scale="51" fitToWidth="0" orientation="landscape"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81E3F"/>
    <pageSetUpPr fitToPage="1"/>
  </sheetPr>
  <dimension ref="A1:N35"/>
  <sheetViews>
    <sheetView topLeftCell="A25" zoomScale="70" zoomScaleNormal="70" workbookViewId="0">
      <selection activeCell="B27" sqref="B27"/>
    </sheetView>
  </sheetViews>
  <sheetFormatPr defaultColWidth="8.7109375" defaultRowHeight="15" outlineLevelCol="1" x14ac:dyDescent="0.25"/>
  <cols>
    <col min="1" max="1" width="95.7109375" style="169" customWidth="1" outlineLevel="1"/>
    <col min="2" max="2" width="38.5703125" style="169" customWidth="1" outlineLevel="1"/>
    <col min="3" max="3" width="34.28515625" style="169" customWidth="1" outlineLevel="1"/>
    <col min="4" max="4" width="27" style="169" customWidth="1" outlineLevel="1"/>
    <col min="5" max="5" width="26" style="169" bestFit="1" customWidth="1"/>
    <col min="6" max="6" width="31.42578125" style="169" customWidth="1"/>
    <col min="7" max="7" width="25.7109375" style="169" customWidth="1"/>
    <col min="8" max="16384" width="8.7109375" style="169"/>
  </cols>
  <sheetData>
    <row r="1" spans="1:4" ht="39" x14ac:dyDescent="0.25">
      <c r="A1" s="312" t="s">
        <v>189</v>
      </c>
      <c r="B1" s="312"/>
      <c r="C1" s="312"/>
    </row>
    <row r="2" spans="1:4" s="171" customFormat="1" ht="29.25" customHeight="1" x14ac:dyDescent="0.3">
      <c r="A2" s="348" t="s">
        <v>204</v>
      </c>
      <c r="B2" s="348"/>
      <c r="C2" s="348"/>
      <c r="D2" s="170"/>
    </row>
    <row r="3" spans="1:4" s="171" customFormat="1" ht="29.25" customHeight="1" thickBot="1" x14ac:dyDescent="0.35">
      <c r="A3" s="346" t="s">
        <v>249</v>
      </c>
      <c r="B3" s="347"/>
      <c r="C3" s="347"/>
      <c r="D3" s="170"/>
    </row>
    <row r="4" spans="1:4" ht="24.6" customHeight="1" x14ac:dyDescent="0.25">
      <c r="A4" s="172" t="s">
        <v>70</v>
      </c>
      <c r="B4" s="338" t="s">
        <v>39</v>
      </c>
      <c r="C4" s="339"/>
    </row>
    <row r="5" spans="1:4" s="175" customFormat="1" ht="153.75" customHeight="1" x14ac:dyDescent="0.25">
      <c r="A5" s="173" t="s">
        <v>301</v>
      </c>
      <c r="B5" s="341"/>
      <c r="C5" s="342"/>
      <c r="D5" s="174"/>
    </row>
    <row r="6" spans="1:4" s="175" customFormat="1" ht="153.75" customHeight="1" x14ac:dyDescent="0.25">
      <c r="A6" s="173" t="s">
        <v>241</v>
      </c>
      <c r="B6" s="341"/>
      <c r="C6" s="342"/>
      <c r="D6" s="174"/>
    </row>
    <row r="7" spans="1:4" s="175" customFormat="1" ht="153.75" customHeight="1" x14ac:dyDescent="0.25">
      <c r="A7" s="173" t="s">
        <v>302</v>
      </c>
      <c r="B7" s="341"/>
      <c r="C7" s="342"/>
      <c r="D7" s="174"/>
    </row>
    <row r="8" spans="1:4" s="175" customFormat="1" ht="153.75" customHeight="1" x14ac:dyDescent="0.25">
      <c r="A8" s="173" t="s">
        <v>307</v>
      </c>
      <c r="B8" s="341"/>
      <c r="C8" s="342"/>
      <c r="D8" s="174"/>
    </row>
    <row r="9" spans="1:4" ht="153.75" customHeight="1" thickBot="1" x14ac:dyDescent="0.3">
      <c r="A9" s="176" t="s">
        <v>306</v>
      </c>
      <c r="B9" s="343"/>
      <c r="C9" s="344"/>
      <c r="D9" s="177"/>
    </row>
    <row r="10" spans="1:4" ht="18.95" customHeight="1" x14ac:dyDescent="0.25">
      <c r="A10" s="178"/>
      <c r="B10" s="179"/>
      <c r="C10" s="179"/>
      <c r="D10" s="177"/>
    </row>
    <row r="11" spans="1:4" ht="50.25" customHeight="1" x14ac:dyDescent="0.3">
      <c r="A11" s="180" t="s">
        <v>227</v>
      </c>
      <c r="B11" s="181"/>
      <c r="C11" s="181"/>
      <c r="D11" s="177"/>
    </row>
    <row r="12" spans="1:4" ht="33" customHeight="1" thickBot="1" x14ac:dyDescent="0.3">
      <c r="A12" s="340" t="s">
        <v>228</v>
      </c>
      <c r="B12" s="340"/>
      <c r="C12" s="340"/>
      <c r="D12" s="340"/>
    </row>
    <row r="13" spans="1:4" ht="32.25" customHeight="1" x14ac:dyDescent="0.25">
      <c r="A13" s="182" t="s">
        <v>70</v>
      </c>
      <c r="B13" s="183" t="s">
        <v>39</v>
      </c>
      <c r="C13" s="184" t="s">
        <v>240</v>
      </c>
      <c r="D13" s="185"/>
    </row>
    <row r="14" spans="1:4" ht="36" customHeight="1" x14ac:dyDescent="0.25">
      <c r="A14" s="186" t="s">
        <v>125</v>
      </c>
      <c r="B14" s="187" t="s">
        <v>112</v>
      </c>
      <c r="C14" s="208"/>
      <c r="D14" s="185"/>
    </row>
    <row r="15" spans="1:4" ht="30" customHeight="1" x14ac:dyDescent="0.25">
      <c r="A15" s="186" t="s">
        <v>126</v>
      </c>
      <c r="B15" s="187" t="s">
        <v>112</v>
      </c>
      <c r="C15" s="208"/>
      <c r="D15" s="185"/>
    </row>
    <row r="16" spans="1:4" ht="30" customHeight="1" x14ac:dyDescent="0.25">
      <c r="A16" s="186" t="s">
        <v>127</v>
      </c>
      <c r="B16" s="187" t="s">
        <v>112</v>
      </c>
      <c r="C16" s="208"/>
      <c r="D16" s="185"/>
    </row>
    <row r="17" spans="1:14" ht="45" customHeight="1" x14ac:dyDescent="0.25">
      <c r="A17" s="186" t="s">
        <v>128</v>
      </c>
      <c r="B17" s="187" t="s">
        <v>112</v>
      </c>
      <c r="C17" s="208"/>
      <c r="D17" s="185"/>
    </row>
    <row r="18" spans="1:14" ht="64.5" customHeight="1" x14ac:dyDescent="0.25">
      <c r="A18" s="186" t="s">
        <v>264</v>
      </c>
      <c r="B18" s="187" t="s">
        <v>112</v>
      </c>
      <c r="C18" s="208"/>
      <c r="D18" s="185"/>
    </row>
    <row r="19" spans="1:14" ht="99.75" customHeight="1" x14ac:dyDescent="0.25">
      <c r="A19" s="188" t="s">
        <v>229</v>
      </c>
      <c r="B19" s="187" t="s">
        <v>112</v>
      </c>
      <c r="C19" s="208"/>
      <c r="D19" s="185"/>
    </row>
    <row r="20" spans="1:14" ht="116.1" customHeight="1" thickBot="1" x14ac:dyDescent="0.3">
      <c r="A20" s="189" t="s">
        <v>347</v>
      </c>
      <c r="B20" s="190" t="s">
        <v>112</v>
      </c>
      <c r="C20" s="216"/>
      <c r="D20" s="185"/>
    </row>
    <row r="21" spans="1:14" x14ac:dyDescent="0.25">
      <c r="A21" s="191"/>
      <c r="B21" s="192"/>
      <c r="C21" s="192"/>
    </row>
    <row r="22" spans="1:14" x14ac:dyDescent="0.25">
      <c r="F22" s="177"/>
      <c r="G22" s="177"/>
    </row>
    <row r="23" spans="1:14" s="194" customFormat="1" ht="18.75" x14ac:dyDescent="0.25">
      <c r="A23" s="345" t="s">
        <v>231</v>
      </c>
      <c r="B23" s="345"/>
      <c r="C23" s="345"/>
      <c r="D23" s="345"/>
      <c r="E23" s="345"/>
      <c r="F23" s="193"/>
      <c r="G23" s="193"/>
    </row>
    <row r="24" spans="1:14" s="198" customFormat="1" ht="39" customHeight="1" thickBot="1" x14ac:dyDescent="0.3">
      <c r="A24" s="336" t="s">
        <v>326</v>
      </c>
      <c r="B24" s="337"/>
      <c r="C24" s="337"/>
      <c r="D24" s="337"/>
      <c r="E24" s="337"/>
      <c r="F24" s="195"/>
      <c r="G24" s="196"/>
      <c r="H24" s="197"/>
    </row>
    <row r="25" spans="1:14" ht="47.25" x14ac:dyDescent="0.25">
      <c r="A25" s="182" t="s">
        <v>67</v>
      </c>
      <c r="B25" s="183" t="s">
        <v>245</v>
      </c>
      <c r="C25" s="183" t="s">
        <v>123</v>
      </c>
      <c r="D25" s="183" t="s">
        <v>124</v>
      </c>
      <c r="E25" s="183" t="s">
        <v>136</v>
      </c>
      <c r="F25" s="199" t="s">
        <v>230</v>
      </c>
      <c r="G25" s="200"/>
      <c r="H25" s="201"/>
      <c r="I25" s="201"/>
    </row>
    <row r="26" spans="1:14" ht="126" x14ac:dyDescent="0.25">
      <c r="A26" s="202" t="s">
        <v>248</v>
      </c>
      <c r="B26" s="203"/>
      <c r="C26" s="204" t="s">
        <v>112</v>
      </c>
      <c r="D26" s="211" t="s">
        <v>112</v>
      </c>
      <c r="E26" s="219" t="str">
        <f>IFERROR(INDEX(Dropdowns!$S$1:$X$6,MATCH($C26,Dropdowns!$S$1:$S$6,0),MATCH($D26,Dropdowns!$S$1:$X$1,0)),"")</f>
        <v/>
      </c>
      <c r="F26" s="205"/>
      <c r="G26" s="200"/>
      <c r="H26" s="201"/>
      <c r="I26" s="201"/>
      <c r="N26" s="206"/>
    </row>
    <row r="27" spans="1:14" ht="122.25" customHeight="1" x14ac:dyDescent="0.25">
      <c r="A27" s="202" t="s">
        <v>244</v>
      </c>
      <c r="B27" s="203"/>
      <c r="C27" s="204" t="s">
        <v>112</v>
      </c>
      <c r="D27" s="211" t="s">
        <v>112</v>
      </c>
      <c r="E27" s="219" t="str">
        <f>IFERROR(INDEX(Dropdowns!$S$1:$X$6,MATCH($C27,Dropdowns!$S$1:$S$6,0),MATCH($D27,Dropdowns!$S$1:$X$1,0)),"")</f>
        <v/>
      </c>
      <c r="F27" s="207"/>
    </row>
    <row r="28" spans="1:14" ht="102.6" customHeight="1" x14ac:dyDescent="0.25">
      <c r="A28" s="202" t="s">
        <v>243</v>
      </c>
      <c r="B28" s="203"/>
      <c r="C28" s="204" t="s">
        <v>112</v>
      </c>
      <c r="D28" s="211" t="s">
        <v>112</v>
      </c>
      <c r="E28" s="219" t="str">
        <f>IFERROR(INDEX(Dropdowns!$S$1:$X$6,MATCH($C28,Dropdowns!$S$1:$S$6,0),MATCH($D28,Dropdowns!$S$1:$X$1,0)),"")</f>
        <v/>
      </c>
      <c r="F28" s="208"/>
    </row>
    <row r="29" spans="1:14" ht="84.75" customHeight="1" x14ac:dyDescent="0.25">
      <c r="A29" s="202" t="s">
        <v>247</v>
      </c>
      <c r="B29" s="203"/>
      <c r="C29" s="204" t="s">
        <v>112</v>
      </c>
      <c r="D29" s="211" t="s">
        <v>112</v>
      </c>
      <c r="E29" s="219" t="str">
        <f>IFERROR(INDEX(Dropdowns!$S$1:$X$6,MATCH($C29,Dropdowns!$S$1:$S$6,0),MATCH($D29,Dropdowns!$S$1:$X$1,0)),"")</f>
        <v/>
      </c>
      <c r="F29" s="208"/>
    </row>
    <row r="30" spans="1:14" ht="90.95" customHeight="1" x14ac:dyDescent="0.25">
      <c r="A30" s="202" t="s">
        <v>242</v>
      </c>
      <c r="B30" s="203"/>
      <c r="C30" s="204" t="s">
        <v>112</v>
      </c>
      <c r="D30" s="211" t="s">
        <v>112</v>
      </c>
      <c r="E30" s="219" t="str">
        <f>IFERROR(INDEX(Dropdowns!$S$1:$X$6,MATCH($C30,Dropdowns!$S$1:$S$6,0),MATCH($D30,Dropdowns!$S$1:$X$1,0)),"")</f>
        <v/>
      </c>
      <c r="F30" s="208"/>
    </row>
    <row r="31" spans="1:14" ht="80.45" customHeight="1" x14ac:dyDescent="0.25">
      <c r="A31" s="209" t="s">
        <v>262</v>
      </c>
      <c r="B31" s="210"/>
      <c r="C31" s="204" t="s">
        <v>112</v>
      </c>
      <c r="D31" s="211" t="s">
        <v>112</v>
      </c>
      <c r="E31" s="219" t="str">
        <f>IFERROR(INDEX(Dropdowns!$S$1:$X$6,MATCH($C31,Dropdowns!$S$1:$S$6,0),MATCH($D31,Dropdowns!$S$1:$X$1,0)),"")</f>
        <v/>
      </c>
      <c r="F31" s="212"/>
    </row>
    <row r="32" spans="1:14" ht="95.1" customHeight="1" thickBot="1" x14ac:dyDescent="0.3">
      <c r="A32" s="213" t="s">
        <v>246</v>
      </c>
      <c r="B32" s="214"/>
      <c r="C32" s="215" t="s">
        <v>112</v>
      </c>
      <c r="D32" s="211" t="s">
        <v>112</v>
      </c>
      <c r="E32" s="219" t="str">
        <f>IFERROR(INDEX(Dropdowns!$S$1:$X$6,MATCH($C32,Dropdowns!$S$1:$S$6,0),MATCH($D32,Dropdowns!$S$1:$X$1,0)),"")</f>
        <v/>
      </c>
      <c r="F32" s="216"/>
    </row>
    <row r="33" spans="1:4" x14ac:dyDescent="0.25">
      <c r="D33" s="217"/>
    </row>
    <row r="35" spans="1:4" ht="18.75" x14ac:dyDescent="0.3">
      <c r="A35" s="218"/>
    </row>
  </sheetData>
  <sheetProtection selectLockedCells="1"/>
  <customSheetViews>
    <customSheetView guid="{470E5601-347B-462E-B45C-66E1F09398AB}" fitToPage="1" topLeftCell="A7">
      <selection activeCell="B25" sqref="B25:C25"/>
      <pageMargins left="0.7" right="0.7" top="0.75" bottom="0.75" header="0.3" footer="0.3"/>
      <pageSetup paperSize="9" scale="57" fitToWidth="0" orientation="landscape" r:id="rId1"/>
    </customSheetView>
    <customSheetView guid="{5582A930-0F9A-4EC8-B4DE-01F132FD8175}" fitToPage="1" topLeftCell="A16">
      <selection activeCell="C27" sqref="C27"/>
      <pageMargins left="0.7" right="0.7" top="0.75" bottom="0.75" header="0.3" footer="0.3"/>
      <pageSetup paperSize="9" scale="57" fitToWidth="0" orientation="landscape" r:id="rId2"/>
    </customSheetView>
    <customSheetView guid="{E70B79AA-6D25-4E26-9610-F332E6FB3494}" fitToPage="1" topLeftCell="A19">
      <selection activeCell="D21" sqref="D21"/>
      <pageMargins left="0.7" right="0.7" top="0.75" bottom="0.75" header="0.3" footer="0.3"/>
      <pageSetup paperSize="9" scale="57" fitToWidth="0" orientation="landscape" r:id="rId3"/>
    </customSheetView>
    <customSheetView guid="{68C69B13-6485-41D4-843B-152D6027A679}" fitToPage="1" topLeftCell="A13">
      <selection activeCell="C22" sqref="C22"/>
      <pageMargins left="0.7" right="0.7" top="0.75" bottom="0.75" header="0.3" footer="0.3"/>
      <pageSetup paperSize="9" scale="57" fitToWidth="0" orientation="landscape" r:id="rId4"/>
    </customSheetView>
    <customSheetView guid="{A90951F7-ADB6-4486-81B1-49E227A79FFE}" fitToPage="1" topLeftCell="A64">
      <selection activeCell="D82" sqref="D82"/>
      <pageMargins left="0.7" right="0.7" top="0.75" bottom="0.75" header="0.3" footer="0.3"/>
      <pageSetup paperSize="9" scale="57" fitToWidth="0" orientation="landscape" r:id="rId5"/>
    </customSheetView>
  </customSheetViews>
  <mergeCells count="12">
    <mergeCell ref="A24:E24"/>
    <mergeCell ref="A1:C1"/>
    <mergeCell ref="B4:C4"/>
    <mergeCell ref="A12:D12"/>
    <mergeCell ref="B5:C5"/>
    <mergeCell ref="B6:C6"/>
    <mergeCell ref="B7:C7"/>
    <mergeCell ref="B9:C9"/>
    <mergeCell ref="B8:C8"/>
    <mergeCell ref="A23:E23"/>
    <mergeCell ref="A3:C3"/>
    <mergeCell ref="A2:C2"/>
  </mergeCells>
  <conditionalFormatting sqref="C26:C32">
    <cfRule type="containsText" dxfId="16" priority="31" operator="containsText" text="unlikely">
      <formula>NOT(ISERROR(SEARCH("unlikely",C26)))</formula>
    </cfRule>
    <cfRule type="containsText" dxfId="15" priority="38" operator="containsText" text="likely">
      <formula>NOT(ISERROR(SEARCH("likely",C26)))</formula>
    </cfRule>
    <cfRule type="containsText" dxfId="14" priority="39" operator="containsText" text="possible">
      <formula>NOT(ISERROR(SEARCH("possible",C26)))</formula>
    </cfRule>
    <cfRule type="containsText" dxfId="13" priority="40" operator="containsText" text="rare">
      <formula>NOT(ISERROR(SEARCH("rare",C26)))</formula>
    </cfRule>
    <cfRule type="containsText" dxfId="12" priority="41" operator="containsText" text="Unlikely">
      <formula>NOT(ISERROR(SEARCH("Unlikely",C26)))</formula>
    </cfRule>
    <cfRule type="containsText" dxfId="11" priority="44" operator="containsText" text="Almost Certain">
      <formula>NOT(ISERROR(SEARCH("Almost Certain",C26)))</formula>
    </cfRule>
  </conditionalFormatting>
  <conditionalFormatting sqref="C26:C32">
    <cfRule type="containsText" dxfId="10" priority="37" operator="containsText" text="unlikely">
      <formula>NOT(ISERROR(SEARCH("unlikely",C26)))</formula>
    </cfRule>
  </conditionalFormatting>
  <conditionalFormatting sqref="D26:E32">
    <cfRule type="containsText" dxfId="9" priority="25" operator="containsText" text="extreme">
      <formula>NOT(ISERROR(SEARCH("extreme",D26)))</formula>
    </cfRule>
    <cfRule type="containsText" dxfId="8" priority="26" operator="containsText" text="major">
      <formula>NOT(ISERROR(SEARCH("major",D26)))</formula>
    </cfRule>
    <cfRule type="containsText" dxfId="7" priority="27" operator="containsText" text="moderate">
      <formula>NOT(ISERROR(SEARCH("moderate",D26)))</formula>
    </cfRule>
    <cfRule type="containsText" dxfId="6" priority="28" operator="containsText" text="Minor">
      <formula>NOT(ISERROR(SEARCH("Minor",D26)))</formula>
    </cfRule>
    <cfRule type="containsText" dxfId="5" priority="29" operator="containsText" text="Insignificant">
      <formula>NOT(ISERROR(SEARCH("Insignificant",D26)))</formula>
    </cfRule>
  </conditionalFormatting>
  <conditionalFormatting sqref="E26:E32">
    <cfRule type="cellIs" dxfId="4" priority="1" operator="equal">
      <formula>"Severe"</formula>
    </cfRule>
    <cfRule type="cellIs" dxfId="3" priority="2" operator="equal">
      <formula>"High"</formula>
    </cfRule>
    <cfRule type="cellIs" dxfId="2" priority="3" operator="equal">
      <formula>"Medium"</formula>
    </cfRule>
    <cfRule type="cellIs" dxfId="1" priority="4" operator="equal">
      <formula>"Very Low"</formula>
    </cfRule>
    <cfRule type="cellIs" dxfId="0" priority="5" operator="equal">
      <formula>Low</formula>
    </cfRule>
  </conditionalFormatting>
  <pageMargins left="0.7" right="0.7" top="0.75" bottom="0.75" header="0.3" footer="0.3"/>
  <pageSetup paperSize="9" scale="34" fitToWidth="0" orientation="landscape" r:id="rId6"/>
  <drawing r:id="rId7"/>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Dropdowns!$E$2:$E$6</xm:f>
          </x14:formula1>
          <xm:sqref>C26:C32</xm:sqref>
        </x14:dataValidation>
        <x14:dataValidation type="list" allowBlank="1" showInputMessage="1" showErrorMessage="1" xr:uid="{00000000-0002-0000-0900-000001000000}">
          <x14:formula1>
            <xm:f>Dropdowns!$F$2:$F$6</xm:f>
          </x14:formula1>
          <xm:sqref>D26:D32</xm:sqref>
        </x14:dataValidation>
        <x14:dataValidation type="list" allowBlank="1" showInputMessage="1" showErrorMessage="1" xr:uid="{00000000-0002-0000-0900-000002000000}">
          <x14:formula1>
            <xm:f>Dropdowns!$H$2:$H$4</xm:f>
          </x14:formula1>
          <xm:sqref>B14:B20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81E3F"/>
    <pageSetUpPr fitToPage="1"/>
  </sheetPr>
  <dimension ref="A1:E32"/>
  <sheetViews>
    <sheetView topLeftCell="A25" zoomScale="70" zoomScaleNormal="70" workbookViewId="0">
      <selection activeCell="B27" sqref="B27"/>
    </sheetView>
  </sheetViews>
  <sheetFormatPr defaultRowHeight="15" x14ac:dyDescent="0.25"/>
  <cols>
    <col min="1" max="1" width="39.7109375" customWidth="1"/>
    <col min="2" max="2" width="46.5703125" customWidth="1"/>
    <col min="3" max="3" width="61.140625" customWidth="1"/>
    <col min="4" max="4" width="10.5703125" customWidth="1"/>
    <col min="5" max="5" width="8" customWidth="1"/>
  </cols>
  <sheetData>
    <row r="1" spans="1:5" s="9" customFormat="1" ht="28.5" x14ac:dyDescent="0.25">
      <c r="A1" s="349" t="s">
        <v>96</v>
      </c>
      <c r="B1" s="349"/>
      <c r="C1" s="349"/>
    </row>
    <row r="2" spans="1:5" s="41" customFormat="1" ht="18.600000000000001" customHeight="1" x14ac:dyDescent="0.25">
      <c r="A2" s="274" t="s">
        <v>303</v>
      </c>
      <c r="B2" s="274"/>
      <c r="C2" s="274"/>
    </row>
    <row r="3" spans="1:5" s="103" customFormat="1" ht="9.6" customHeight="1" thickBot="1" x14ac:dyDescent="0.3">
      <c r="A3" s="111"/>
      <c r="B3" s="102"/>
      <c r="C3" s="58"/>
    </row>
    <row r="4" spans="1:5" s="9" customFormat="1" ht="18.75" x14ac:dyDescent="0.25">
      <c r="A4" s="113" t="s">
        <v>221</v>
      </c>
      <c r="B4" s="114"/>
      <c r="C4" s="115"/>
    </row>
    <row r="5" spans="1:5" s="9" customFormat="1" ht="277.5" customHeight="1" x14ac:dyDescent="0.25">
      <c r="A5" s="350" t="s">
        <v>304</v>
      </c>
      <c r="B5" s="351"/>
      <c r="C5" s="352"/>
      <c r="D5" s="42"/>
      <c r="E5" s="42"/>
    </row>
    <row r="6" spans="1:5" s="9" customFormat="1" ht="55.5" customHeight="1" x14ac:dyDescent="0.25">
      <c r="A6" s="116" t="s">
        <v>219</v>
      </c>
      <c r="B6" s="252"/>
      <c r="C6" s="117"/>
    </row>
    <row r="7" spans="1:5" s="9" customFormat="1" ht="23.1" customHeight="1" x14ac:dyDescent="0.25">
      <c r="A7" s="116" t="s">
        <v>181</v>
      </c>
      <c r="B7" s="252"/>
      <c r="C7" s="117"/>
    </row>
    <row r="8" spans="1:5" s="9" customFormat="1" ht="23.1" customHeight="1" x14ac:dyDescent="0.25">
      <c r="A8" s="116" t="s">
        <v>182</v>
      </c>
      <c r="B8" s="252"/>
      <c r="C8" s="117"/>
    </row>
    <row r="9" spans="1:5" s="9" customFormat="1" ht="47.45" customHeight="1" x14ac:dyDescent="0.25">
      <c r="A9" s="116" t="s">
        <v>184</v>
      </c>
      <c r="B9" s="252"/>
      <c r="C9" s="117"/>
    </row>
    <row r="10" spans="1:5" s="9" customFormat="1" ht="28.5" customHeight="1" x14ac:dyDescent="0.25">
      <c r="A10" s="116" t="s">
        <v>183</v>
      </c>
      <c r="B10" s="252"/>
      <c r="C10" s="117"/>
    </row>
    <row r="11" spans="1:5" s="9" customFormat="1" ht="33" customHeight="1" thickBot="1" x14ac:dyDescent="0.3">
      <c r="A11" s="119" t="s">
        <v>182</v>
      </c>
      <c r="B11" s="253"/>
      <c r="C11" s="120"/>
    </row>
    <row r="12" spans="1:5" s="9" customFormat="1" ht="16.5" thickBot="1" x14ac:dyDescent="0.3">
      <c r="A12" s="118"/>
      <c r="B12" s="40"/>
      <c r="C12" s="122"/>
    </row>
    <row r="13" spans="1:5" s="9" customFormat="1" ht="18.75" x14ac:dyDescent="0.25">
      <c r="A13" s="113" t="s">
        <v>222</v>
      </c>
      <c r="B13" s="114"/>
      <c r="C13" s="137"/>
      <c r="D13" s="53"/>
    </row>
    <row r="14" spans="1:5" s="54" customFormat="1" ht="15.75" customHeight="1" x14ac:dyDescent="0.25">
      <c r="A14" s="134" t="s">
        <v>185</v>
      </c>
      <c r="B14" s="109"/>
      <c r="C14" s="135"/>
    </row>
    <row r="15" spans="1:5" s="54" customFormat="1" ht="153" customHeight="1" x14ac:dyDescent="0.25">
      <c r="A15" s="357" t="s">
        <v>250</v>
      </c>
      <c r="B15" s="358"/>
      <c r="C15" s="359"/>
    </row>
    <row r="16" spans="1:5" s="54" customFormat="1" ht="168" customHeight="1" x14ac:dyDescent="0.25">
      <c r="A16" s="357" t="s">
        <v>305</v>
      </c>
      <c r="B16" s="358"/>
      <c r="C16" s="359"/>
    </row>
    <row r="17" spans="1:3" s="54" customFormat="1" ht="42" customHeight="1" x14ac:dyDescent="0.25">
      <c r="A17" s="128" t="s">
        <v>219</v>
      </c>
      <c r="B17" s="252"/>
      <c r="C17" s="254"/>
    </row>
    <row r="18" spans="1:3" s="54" customFormat="1" ht="22.5" customHeight="1" x14ac:dyDescent="0.25">
      <c r="A18" s="128" t="s">
        <v>181</v>
      </c>
      <c r="B18" s="252"/>
      <c r="C18" s="254"/>
    </row>
    <row r="19" spans="1:3" s="54" customFormat="1" ht="22.5" customHeight="1" x14ac:dyDescent="0.25">
      <c r="A19" s="128" t="s">
        <v>182</v>
      </c>
      <c r="B19" s="252"/>
      <c r="C19" s="254"/>
    </row>
    <row r="20" spans="1:3" s="54" customFormat="1" ht="50.45" customHeight="1" x14ac:dyDescent="0.25">
      <c r="A20" s="128" t="s">
        <v>184</v>
      </c>
      <c r="B20" s="252"/>
      <c r="C20" s="254"/>
    </row>
    <row r="21" spans="1:3" s="54" customFormat="1" ht="27.6" customHeight="1" x14ac:dyDescent="0.25">
      <c r="A21" s="128" t="s">
        <v>183</v>
      </c>
      <c r="B21" s="252"/>
      <c r="C21" s="254"/>
    </row>
    <row r="22" spans="1:3" s="54" customFormat="1" ht="27.6" customHeight="1" thickBot="1" x14ac:dyDescent="0.3">
      <c r="A22" s="138" t="s">
        <v>182</v>
      </c>
      <c r="B22" s="253"/>
      <c r="C22" s="255"/>
    </row>
    <row r="23" spans="1:3" s="54" customFormat="1" ht="11.1" customHeight="1" x14ac:dyDescent="0.25">
      <c r="A23" s="136"/>
      <c r="B23" s="40"/>
      <c r="C23" s="68"/>
    </row>
    <row r="24" spans="1:3" s="54" customFormat="1" ht="15.75" x14ac:dyDescent="0.25">
      <c r="A24" s="356"/>
      <c r="B24" s="356"/>
      <c r="C24" s="356"/>
    </row>
    <row r="25" spans="1:3" s="54" customFormat="1" ht="29.25" thickBot="1" x14ac:dyDescent="0.3">
      <c r="A25" s="349" t="s">
        <v>220</v>
      </c>
      <c r="B25" s="349"/>
      <c r="C25" s="349"/>
    </row>
    <row r="26" spans="1:3" s="54" customFormat="1" ht="351.75" customHeight="1" x14ac:dyDescent="0.25">
      <c r="A26" s="353" t="s">
        <v>311</v>
      </c>
      <c r="B26" s="354"/>
      <c r="C26" s="355"/>
    </row>
    <row r="27" spans="1:3" s="54" customFormat="1" ht="36.950000000000003" customHeight="1" x14ac:dyDescent="0.25">
      <c r="A27" s="131" t="s">
        <v>226</v>
      </c>
      <c r="B27" s="129"/>
      <c r="C27" s="130"/>
    </row>
    <row r="28" spans="1:3" ht="33.6" customHeight="1" x14ac:dyDescent="0.25">
      <c r="A28" s="123" t="s">
        <v>223</v>
      </c>
      <c r="B28" s="256"/>
      <c r="C28" s="45"/>
    </row>
    <row r="29" spans="1:3" ht="39" customHeight="1" x14ac:dyDescent="0.25">
      <c r="A29" s="124" t="s">
        <v>224</v>
      </c>
      <c r="B29" s="256"/>
      <c r="C29" s="45"/>
    </row>
    <row r="30" spans="1:3" s="103" customFormat="1" ht="39" customHeight="1" x14ac:dyDescent="0.25">
      <c r="A30" s="125" t="s">
        <v>225</v>
      </c>
      <c r="B30" s="257"/>
      <c r="C30" s="45"/>
    </row>
    <row r="31" spans="1:3" s="103" customFormat="1" ht="39" customHeight="1" x14ac:dyDescent="0.25">
      <c r="A31" s="125" t="s">
        <v>130</v>
      </c>
      <c r="B31" s="257"/>
      <c r="C31" s="45"/>
    </row>
    <row r="32" spans="1:3" ht="14.1" customHeight="1" thickBot="1" x14ac:dyDescent="0.3">
      <c r="A32" s="126"/>
      <c r="B32" s="127"/>
      <c r="C32" s="121"/>
    </row>
  </sheetData>
  <customSheetViews>
    <customSheetView guid="{470E5601-347B-462E-B45C-66E1F09398AB}" fitToPage="1">
      <selection activeCell="G6" sqref="G6"/>
      <pageMargins left="0.7" right="0.7" top="0.75" bottom="0.75" header="0.3" footer="0.3"/>
      <pageSetup paperSize="9" orientation="portrait" r:id="rId1"/>
    </customSheetView>
    <customSheetView guid="{5582A930-0F9A-4EC8-B4DE-01F132FD8175}" fitToPage="1">
      <selection activeCell="I9" sqref="I9"/>
      <pageMargins left="0.7" right="0.7" top="0.75" bottom="0.75" header="0.3" footer="0.3"/>
      <pageSetup paperSize="9" orientation="portrait" r:id="rId2"/>
    </customSheetView>
    <customSheetView guid="{E70B79AA-6D25-4E26-9610-F332E6FB3494}" fitToPage="1">
      <selection activeCell="E4" sqref="E4"/>
      <pageMargins left="0.7" right="0.7" top="0.75" bottom="0.75" header="0.3" footer="0.3"/>
      <pageSetup paperSize="9" orientation="portrait" r:id="rId3"/>
    </customSheetView>
    <customSheetView guid="{68C69B13-6485-41D4-843B-152D6027A679}" fitToPage="1">
      <selection activeCell="L7" sqref="L7"/>
      <pageMargins left="0.7" right="0.7" top="0.75" bottom="0.75" header="0.3" footer="0.3"/>
      <pageSetup paperSize="9" orientation="portrait" r:id="rId4"/>
    </customSheetView>
    <customSheetView guid="{A90951F7-ADB6-4486-81B1-49E227A79FFE}" fitToPage="1">
      <selection activeCell="G6" sqref="G6"/>
      <pageMargins left="0.7" right="0.7" top="0.75" bottom="0.75" header="0.3" footer="0.3"/>
      <pageSetup paperSize="9" orientation="portrait" r:id="rId5"/>
    </customSheetView>
  </customSheetViews>
  <mergeCells count="8">
    <mergeCell ref="A2:C2"/>
    <mergeCell ref="A1:C1"/>
    <mergeCell ref="A25:C25"/>
    <mergeCell ref="A5:C5"/>
    <mergeCell ref="A26:C26"/>
    <mergeCell ref="A24:C24"/>
    <mergeCell ref="A15:C15"/>
    <mergeCell ref="A16:C16"/>
  </mergeCells>
  <pageMargins left="0.7" right="0.7" top="0.75" bottom="0.75" header="0.3" footer="0.3"/>
  <pageSetup paperSize="9" scale="42"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Eligibility Checklist</vt:lpstr>
      <vt:lpstr>Applicant Details</vt:lpstr>
      <vt:lpstr>Project Summary</vt:lpstr>
      <vt:lpstr>Project Budget</vt:lpstr>
      <vt:lpstr> Strategic Fit</vt:lpstr>
      <vt:lpstr>Project Impacts &amp; Benefits</vt:lpstr>
      <vt:lpstr>Project Deliverability</vt:lpstr>
      <vt:lpstr>Declaration</vt:lpstr>
      <vt:lpstr>Dept Only</vt:lpstr>
      <vt:lpstr>Dropdowns</vt:lpstr>
      <vt:lpstr>List</vt:lpstr>
      <vt:lpstr>Instructions!_Toc83913458</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Paul</dc:creator>
  <cp:lastModifiedBy>SIVAMANI, Sindhu</cp:lastModifiedBy>
  <cp:lastPrinted>2024-05-14T05:52:02Z</cp:lastPrinted>
  <dcterms:created xsi:type="dcterms:W3CDTF">2017-12-11T05:06:58Z</dcterms:created>
  <dcterms:modified xsi:type="dcterms:W3CDTF">2024-10-30T07:40:04Z</dcterms:modified>
</cp:coreProperties>
</file>