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workspace.internal.dotars.gov.au/sites/RVSD/NTRIP/SLRIP - Operations/0.0 Templates/Post-Completion Report/"/>
    </mc:Choice>
  </mc:AlternateContent>
  <xr:revisionPtr revIDLastSave="0" documentId="13_ncr:20000001_{36660B5D-F9D3-4801-8E57-74A7E68FA2E2}" xr6:coauthVersionLast="47" xr6:coauthVersionMax="47" xr10:uidLastSave="{00000000-0000-0000-0000-000000000000}"/>
  <bookViews>
    <workbookView xWindow="-120" yWindow="-120" windowWidth="29040" windowHeight="15720" tabRatio="833" firstSheet="4" activeTab="4" xr2:uid="{48B12F07-95CB-40BA-9404-35CD1AEA7665}"/>
  </bookViews>
  <sheets>
    <sheet name="Report Instructions" sheetId="10" r:id="rId1"/>
    <sheet name="Project Outcomes" sheetId="9" r:id="rId2"/>
    <sheet name="Tables - DEPT ONLY" sheetId="7" state="hidden" r:id="rId3"/>
    <sheet name="Expenditure Report" sheetId="2" r:id="rId4"/>
    <sheet name="Declarations" sheetId="4" r:id="rId5"/>
    <sheet name="DEPARTMENT USE ONLY" sheetId="8" state="hidden"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4" i="4" l="1"/>
  <c r="B44" i="2" l="1" a="1"/>
  <c r="B44" i="2"/>
  <c r="B13" i="4"/>
  <c r="C47" i="2"/>
  <c r="D47" i="2"/>
  <c r="E47" i="2"/>
  <c r="E38" i="2"/>
  <c r="E41" i="2" s="1"/>
  <c r="B41" i="2" l="1"/>
  <c r="D35" i="2" s="1"/>
  <c r="C41" i="2"/>
  <c r="D41" i="2"/>
  <c r="B32" i="2"/>
  <c r="C32" i="2"/>
  <c r="E42" i="2" s="1"/>
  <c r="E43" i="2" l="1"/>
  <c r="B45" i="2" s="1"/>
  <c r="B47" i="2" s="1"/>
  <c r="E46" i="2"/>
  <c r="D46" i="2"/>
  <c r="C46" i="2"/>
  <c r="B46" i="2"/>
  <c r="B53" i="2"/>
  <c r="B52" i="2"/>
  <c r="B51" i="2"/>
  <c r="B50"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<sst xmlns="http://schemas.openxmlformats.org/spreadsheetml/2006/main" count="249" uniqueCount="194">
  <si>
    <t>Cost ($)</t>
  </si>
  <si>
    <t>Comments</t>
  </si>
  <si>
    <t>Client management and oversight costs</t>
  </si>
  <si>
    <t xml:space="preserve">Applicant supplied insurances, fees, levies, permits </t>
  </si>
  <si>
    <t>Construction costs</t>
  </si>
  <si>
    <t>Traffic management and temporary works</t>
  </si>
  <si>
    <t>Bulk earthworks</t>
  </si>
  <si>
    <t>Drainage</t>
  </si>
  <si>
    <t>Traffic signage, signals and controls</t>
  </si>
  <si>
    <t xml:space="preserve">TOTAL PROJECT COST </t>
  </si>
  <si>
    <t>Bridge costs (including culverts)</t>
  </si>
  <si>
    <t>Materials</t>
  </si>
  <si>
    <t>Design &amp; investigation (Design and Construct Projects only)</t>
  </si>
  <si>
    <t>Design (if during construction)</t>
  </si>
  <si>
    <t>Australian Government</t>
  </si>
  <si>
    <t>State</t>
  </si>
  <si>
    <t>Council</t>
  </si>
  <si>
    <t>Other</t>
  </si>
  <si>
    <t>Difference</t>
  </si>
  <si>
    <t>Difference (negative for savings)</t>
  </si>
  <si>
    <t>N/A</t>
  </si>
  <si>
    <t>Signature:</t>
  </si>
  <si>
    <t>Date:</t>
  </si>
  <si>
    <t>Name</t>
  </si>
  <si>
    <t>Position</t>
  </si>
  <si>
    <t>Contact Phone Number</t>
  </si>
  <si>
    <t>Contact Email Address</t>
  </si>
  <si>
    <t>A)</t>
  </si>
  <si>
    <t>B)</t>
  </si>
  <si>
    <t>1)</t>
  </si>
  <si>
    <t>2)</t>
  </si>
  <si>
    <t>C)</t>
  </si>
  <si>
    <t>3)</t>
  </si>
  <si>
    <t>Project ID</t>
  </si>
  <si>
    <t>Proponent</t>
  </si>
  <si>
    <t>Retaining walls</t>
  </si>
  <si>
    <t>Finishing works (line-marking, guardrails, road barriers, etc.)</t>
  </si>
  <si>
    <t>Program</t>
  </si>
  <si>
    <t>Section in Guidelines</t>
  </si>
  <si>
    <t>Link</t>
  </si>
  <si>
    <t>Projects Approved From</t>
  </si>
  <si>
    <t>2.3.2</t>
  </si>
  <si>
    <t>&lt; DEPARTMENT TO FILL</t>
  </si>
  <si>
    <t>DEPARTMENT TO FILL</t>
  </si>
  <si>
    <t>LEGEND</t>
  </si>
  <si>
    <t>&lt; This will show either Over, Under or At Budget, depending on the Final Total Project Cost</t>
  </si>
  <si>
    <t>&lt; This table should be all green once all information is provided.
&lt; If not, please contact the department.</t>
  </si>
  <si>
    <t>&lt; This will calculate from the final Total Project Cost and approved funding percentages</t>
  </si>
  <si>
    <t>&lt; This will calculate from the final Total Project Cost and final funding percentages</t>
  </si>
  <si>
    <t>&lt; This will calculate the Approved Cost - Final Cost</t>
  </si>
  <si>
    <t>&lt; This will calculate from the original Approved Cost</t>
  </si>
  <si>
    <t>GREY CELLS are formula driven and locked</t>
  </si>
  <si>
    <t>Financial Declaration</t>
  </si>
  <si>
    <t>Select</t>
  </si>
  <si>
    <t>Bridges Renewal Program</t>
  </si>
  <si>
    <t>Heavy Vehicle Rest Area Initiative</t>
  </si>
  <si>
    <t>Heavy Vehicle Safety and Productivity Program</t>
  </si>
  <si>
    <t>Type of Rest Area</t>
  </si>
  <si>
    <t>Metric</t>
  </si>
  <si>
    <t>Type of Bridge</t>
  </si>
  <si>
    <t>Type of Road</t>
  </si>
  <si>
    <t>Yes</t>
  </si>
  <si>
    <t>None</t>
  </si>
  <si>
    <t>Informal</t>
  </si>
  <si>
    <t>Formal</t>
  </si>
  <si>
    <t>Green Reflectors + Signage</t>
  </si>
  <si>
    <t>Culverts</t>
  </si>
  <si>
    <t>Bridge - Timber</t>
  </si>
  <si>
    <t>Bridge - Concrete</t>
  </si>
  <si>
    <t>Sealed</t>
  </si>
  <si>
    <t>Unsealed</t>
  </si>
  <si>
    <t>Single lane</t>
  </si>
  <si>
    <t>Options</t>
  </si>
  <si>
    <t>No</t>
  </si>
  <si>
    <t>Double/Multi lane</t>
  </si>
  <si>
    <t>Project Declaration</t>
  </si>
  <si>
    <t>How many jobs were supported during construction?</t>
  </si>
  <si>
    <t>&lt;Please type here&gt;</t>
  </si>
  <si>
    <t>Were any new technology or construction methods used during the Project to reduce cost or time? (e.g. use of recycled materials, techniques to reduce water and energy consumption, etc.)</t>
  </si>
  <si>
    <t>Bridge - Other</t>
  </si>
  <si>
    <t>Department to fill from Application or RPM</t>
  </si>
  <si>
    <t>Pavements (including sealing)</t>
  </si>
  <si>
    <t>Was an Indigenous workforce strategy incorporated into the delivery of the Project?</t>
  </si>
  <si>
    <t>If yes, how many participants were involved?</t>
  </si>
  <si>
    <t>D)</t>
  </si>
  <si>
    <t>&lt; This will fill in from the Project Costs Table on the Expenditure Report sheet</t>
  </si>
  <si>
    <t>Instructions - Post-Completion Report and Expenditure Report</t>
  </si>
  <si>
    <t>Post-Completion Report and Expenditure Report</t>
  </si>
  <si>
    <t>4)</t>
  </si>
  <si>
    <t>&lt;Please include any other items here</t>
  </si>
  <si>
    <t>Email your completed and signed Post-Completion Report and Expenditure Report to the Projects team at:</t>
  </si>
  <si>
    <t>Partial</t>
  </si>
  <si>
    <t>Safer Local Roads Infrastructure Program</t>
  </si>
  <si>
    <t>Tunnels</t>
  </si>
  <si>
    <t>Active Transport Fund</t>
  </si>
  <si>
    <t>Tranche</t>
  </si>
  <si>
    <t>ATF Guidelines August 2026</t>
  </si>
  <si>
    <t>ATF Guidelines October 2024</t>
  </si>
  <si>
    <t>2024-2026</t>
  </si>
  <si>
    <t>2027-</t>
  </si>
  <si>
    <t>2-</t>
  </si>
  <si>
    <t>ATF-Projects@infrastructure.gov.au</t>
  </si>
  <si>
    <t>PROJECT BENEFITS</t>
  </si>
  <si>
    <t>PROJECT DETAILS</t>
  </si>
  <si>
    <t>PROJECT OUTCOMES</t>
  </si>
  <si>
    <t>OTHER OUTCOMES</t>
  </si>
  <si>
    <t>Project Outcomes sheet</t>
  </si>
  <si>
    <t>Expenditure Report sheet</t>
  </si>
  <si>
    <t>Declarations</t>
  </si>
  <si>
    <r>
      <t xml:space="preserve">Fill in the </t>
    </r>
    <r>
      <rPr>
        <b/>
        <sz val="12"/>
        <color theme="5"/>
        <rFont val="Calibri"/>
        <family val="2"/>
      </rPr>
      <t>orange</t>
    </r>
    <r>
      <rPr>
        <sz val="12"/>
        <color theme="1"/>
        <rFont val="Calibri"/>
        <family val="2"/>
      </rPr>
      <t xml:space="preserve"> cells on whether these benefits were achieved or not, and explain how or why.</t>
    </r>
  </si>
  <si>
    <t>PROJECT FUNDING</t>
  </si>
  <si>
    <t>Has the Project undergone a cost variation since approval?</t>
  </si>
  <si>
    <t>Approval date</t>
  </si>
  <si>
    <t>Original AG funding amount</t>
  </si>
  <si>
    <t>Original AG funding %</t>
  </si>
  <si>
    <t>Funding percentage split</t>
  </si>
  <si>
    <t>Approved total Project cost</t>
  </si>
  <si>
    <t>Property purchase (land acquisition)</t>
  </si>
  <si>
    <t>Project management</t>
  </si>
  <si>
    <t>Service relocation</t>
  </si>
  <si>
    <t>Labour costs (internal)</t>
  </si>
  <si>
    <t>Labour costs (external contractors)</t>
  </si>
  <si>
    <t>Environmental works</t>
  </si>
  <si>
    <t>Machinery hire/leased equipment</t>
  </si>
  <si>
    <t>Project budget outcome</t>
  </si>
  <si>
    <t>Final percentage</t>
  </si>
  <si>
    <t>Final amount</t>
  </si>
  <si>
    <t>Final amount equals final total Project cost</t>
  </si>
  <si>
    <t>Final percentages add to 100%</t>
  </si>
  <si>
    <t>Cost differences add correctly</t>
  </si>
  <si>
    <t>Remaining difference</t>
  </si>
  <si>
    <t>Final total project cost</t>
  </si>
  <si>
    <t>&lt; This will calculate from the 'Approved cost' row below</t>
  </si>
  <si>
    <t>Funding Offer signed on</t>
  </si>
  <si>
    <t>Once accepted by the department, the milestone will be paid. Your Project will then be closed, and no further payments can be made.</t>
  </si>
  <si>
    <t>Email your completed and signed Post-Completion Report to the projects team</t>
  </si>
  <si>
    <r>
      <t xml:space="preserve">In the </t>
    </r>
    <r>
      <rPr>
        <b/>
        <i/>
        <sz val="12"/>
        <color theme="1"/>
        <rFont val="Calibri"/>
        <family val="2"/>
      </rPr>
      <t>PROJECT BENEFITS</t>
    </r>
    <r>
      <rPr>
        <sz val="12"/>
        <color theme="1"/>
        <rFont val="Calibri"/>
        <family val="2"/>
      </rPr>
      <t xml:space="preserve"> table, your Project Officer will have provided the benefits the project was going to achieve listed in the Project's application (</t>
    </r>
    <r>
      <rPr>
        <b/>
        <sz val="12"/>
        <color theme="7"/>
        <rFont val="Calibri"/>
        <family val="2"/>
      </rPr>
      <t>blue</t>
    </r>
    <r>
      <rPr>
        <sz val="12"/>
        <color theme="1"/>
        <rFont val="Calibri"/>
        <family val="2"/>
      </rPr>
      <t xml:space="preserve"> cells).</t>
    </r>
  </si>
  <si>
    <r>
      <t xml:space="preserve">In the </t>
    </r>
    <r>
      <rPr>
        <b/>
        <i/>
        <sz val="12"/>
        <color theme="1"/>
        <rFont val="Calibri"/>
        <family val="2"/>
      </rPr>
      <t xml:space="preserve">PROJECT DETAILS </t>
    </r>
    <r>
      <rPr>
        <sz val="12"/>
        <color theme="1"/>
        <rFont val="Calibri"/>
        <family val="2"/>
      </rPr>
      <t xml:space="preserve">table, your Project Officer will have filled in all </t>
    </r>
    <r>
      <rPr>
        <b/>
        <sz val="12"/>
        <color theme="7"/>
        <rFont val="Calibri"/>
        <family val="2"/>
      </rPr>
      <t>blue</t>
    </r>
    <r>
      <rPr>
        <sz val="12"/>
        <color theme="1"/>
        <rFont val="Calibri"/>
        <family val="2"/>
      </rPr>
      <t xml:space="preserve"> cells. </t>
    </r>
  </si>
  <si>
    <t>Construction start date</t>
  </si>
  <si>
    <t>Construction end date</t>
  </si>
  <si>
    <r>
      <t>Fill in the actual construction start and end dates (</t>
    </r>
    <r>
      <rPr>
        <b/>
        <sz val="12"/>
        <color theme="5"/>
        <rFont val="Calibri"/>
        <family val="2"/>
      </rPr>
      <t>orange</t>
    </r>
    <r>
      <rPr>
        <sz val="12"/>
        <color theme="1"/>
        <rFont val="Calibri"/>
        <family val="2"/>
      </rPr>
      <t xml:space="preserve"> cells).</t>
    </r>
  </si>
  <si>
    <r>
      <t xml:space="preserve">Fill in the </t>
    </r>
    <r>
      <rPr>
        <b/>
        <i/>
        <sz val="12"/>
        <color theme="1"/>
        <rFont val="Calibri"/>
        <family val="2"/>
      </rPr>
      <t>OTHER OUTCOMES</t>
    </r>
    <r>
      <rPr>
        <sz val="12"/>
        <color theme="1"/>
        <rFont val="Calibri"/>
        <family val="2"/>
      </rPr>
      <t xml:space="preserve"> table (</t>
    </r>
    <r>
      <rPr>
        <b/>
        <sz val="12"/>
        <color theme="5"/>
        <rFont val="Calibri"/>
        <family val="2"/>
      </rPr>
      <t>orange</t>
    </r>
    <r>
      <rPr>
        <sz val="12"/>
        <color theme="1"/>
        <rFont val="Calibri"/>
        <family val="2"/>
      </rPr>
      <t xml:space="preserve"> cells) with the required information.</t>
    </r>
  </si>
  <si>
    <t>Estimated users per day (cyclists)</t>
  </si>
  <si>
    <t>Estimated users per day (pedestrians)</t>
  </si>
  <si>
    <t>Has the Project undergone a scope and/or name variation since approval?</t>
  </si>
  <si>
    <t>Length of path constructed/upgraded (km)</t>
  </si>
  <si>
    <t>Were the benefits achieved in full as per the application?</t>
  </si>
  <si>
    <r>
      <t xml:space="preserve">Detail how the road safety benefits were realised, including any </t>
    </r>
    <r>
      <rPr>
        <b/>
        <u/>
        <sz val="11"/>
        <color theme="0"/>
        <rFont val="Aptos Narrow"/>
        <family val="2"/>
        <scheme val="minor"/>
      </rPr>
      <t>additional</t>
    </r>
    <r>
      <rPr>
        <b/>
        <sz val="11"/>
        <color theme="0"/>
        <rFont val="Aptos Narrow"/>
        <family val="2"/>
        <scheme val="minor"/>
      </rPr>
      <t xml:space="preserve"> benefits not identified in the application. If any benefit/s from the application were </t>
    </r>
    <r>
      <rPr>
        <b/>
        <u/>
        <sz val="11"/>
        <color theme="0"/>
        <rFont val="Aptos Narrow"/>
        <family val="2"/>
        <scheme val="minor"/>
      </rPr>
      <t>not realised</t>
    </r>
    <r>
      <rPr>
        <b/>
        <sz val="11"/>
        <color theme="0"/>
        <rFont val="Aptos Narrow"/>
        <family val="2"/>
        <scheme val="minor"/>
      </rPr>
      <t>, please explain why.</t>
    </r>
  </si>
  <si>
    <t>The reduced transport emissions benefits mentioned in your application were:</t>
  </si>
  <si>
    <t>The road safety benefits mentioned in the application were:</t>
  </si>
  <si>
    <r>
      <t xml:space="preserve">Detail how the reduced transport emissions benefits were realised, including any </t>
    </r>
    <r>
      <rPr>
        <b/>
        <u/>
        <sz val="11"/>
        <color theme="0"/>
        <rFont val="Aptos Narrow"/>
        <family val="2"/>
        <scheme val="minor"/>
      </rPr>
      <t>additional</t>
    </r>
    <r>
      <rPr>
        <b/>
        <sz val="11"/>
        <color theme="0"/>
        <rFont val="Aptos Narrow"/>
        <family val="2"/>
        <scheme val="minor"/>
      </rPr>
      <t xml:space="preserve"> benefits not identified in the application. If any benefit/s from the application were </t>
    </r>
    <r>
      <rPr>
        <b/>
        <u/>
        <sz val="11"/>
        <color theme="0"/>
        <rFont val="Aptos Narrow"/>
        <family val="2"/>
        <scheme val="minor"/>
      </rPr>
      <t>not realised</t>
    </r>
    <r>
      <rPr>
        <b/>
        <sz val="11"/>
        <color theme="0"/>
        <rFont val="Aptos Narrow"/>
        <family val="2"/>
        <scheme val="minor"/>
      </rPr>
      <t>, please explain why.</t>
    </r>
  </si>
  <si>
    <t>The active and liveable community benefits mentioned in the application were:</t>
  </si>
  <si>
    <r>
      <t xml:space="preserve">Detail how the active and liveable community benefits were realised, including any </t>
    </r>
    <r>
      <rPr>
        <b/>
        <u/>
        <sz val="11"/>
        <color theme="0"/>
        <rFont val="Aptos Narrow"/>
        <family val="2"/>
        <scheme val="minor"/>
      </rPr>
      <t>additional</t>
    </r>
    <r>
      <rPr>
        <b/>
        <sz val="11"/>
        <color theme="0"/>
        <rFont val="Aptos Narrow"/>
        <family val="2"/>
        <scheme val="minor"/>
      </rPr>
      <t xml:space="preserve"> benefits not identified in the application. If any benefit/s from the application were </t>
    </r>
    <r>
      <rPr>
        <b/>
        <u/>
        <sz val="11"/>
        <color theme="0"/>
        <rFont val="Aptos Narrow"/>
        <family val="2"/>
        <scheme val="minor"/>
      </rPr>
      <t>not realised</t>
    </r>
    <r>
      <rPr>
        <b/>
        <sz val="11"/>
        <color theme="0"/>
        <rFont val="Aptos Narrow"/>
        <family val="2"/>
        <scheme val="minor"/>
      </rPr>
      <t>, please explain why.</t>
    </r>
  </si>
  <si>
    <t>Having compeleted this project under the ATF, is your organisation considering proposing similar projects under future tranches?</t>
  </si>
  <si>
    <t>Please provide any other comments on the implementation of the strategy.</t>
  </si>
  <si>
    <t>Improving road safety for vulnerable road users</t>
  </si>
  <si>
    <t>Reducing transport emissions</t>
  </si>
  <si>
    <t>Supporting active and liveable communities</t>
  </si>
  <si>
    <t>Project cost category</t>
  </si>
  <si>
    <t>Cost at application ($)</t>
  </si>
  <si>
    <t>PROJECT COSTS</t>
  </si>
  <si>
    <r>
      <t xml:space="preserve">Fill in the </t>
    </r>
    <r>
      <rPr>
        <i/>
        <sz val="12"/>
        <color theme="1"/>
        <rFont val="Calibri"/>
        <family val="2"/>
      </rPr>
      <t>Cost ($)</t>
    </r>
    <r>
      <rPr>
        <sz val="12"/>
        <color theme="1"/>
        <rFont val="Calibri"/>
        <family val="2"/>
      </rPr>
      <t xml:space="preserve"> column (</t>
    </r>
    <r>
      <rPr>
        <b/>
        <sz val="12"/>
        <color theme="5"/>
        <rFont val="Calibri"/>
        <family val="2"/>
      </rPr>
      <t xml:space="preserve">orange </t>
    </r>
    <r>
      <rPr>
        <sz val="12"/>
        <color theme="1"/>
        <rFont val="Calibri"/>
        <family val="2"/>
      </rPr>
      <t xml:space="preserve">cells) with </t>
    </r>
    <r>
      <rPr>
        <b/>
        <u/>
        <sz val="12"/>
        <color theme="1"/>
        <rFont val="Calibri"/>
        <family val="2"/>
      </rPr>
      <t>eligible project expenses</t>
    </r>
    <r>
      <rPr>
        <sz val="12"/>
        <color theme="1"/>
        <rFont val="Calibri"/>
        <family val="2"/>
      </rPr>
      <t xml:space="preserve"> only. Please round all figures to the </t>
    </r>
    <r>
      <rPr>
        <b/>
        <sz val="12"/>
        <color theme="1"/>
        <rFont val="Calibri"/>
        <family val="2"/>
      </rPr>
      <t>nearest dollar</t>
    </r>
    <r>
      <rPr>
        <sz val="12"/>
        <color theme="1"/>
        <rFont val="Calibri"/>
        <family val="2"/>
      </rPr>
      <t>.</t>
    </r>
  </si>
  <si>
    <r>
      <t xml:space="preserve">NOTE: Please refer to the </t>
    </r>
    <r>
      <rPr>
        <b/>
        <sz val="12"/>
        <color theme="1"/>
        <rFont val="Calibri"/>
        <family val="2"/>
      </rPr>
      <t>Funding Guidelines your project is administered under</t>
    </r>
    <r>
      <rPr>
        <sz val="12"/>
        <color theme="1"/>
        <rFont val="Calibri"/>
        <family val="2"/>
      </rPr>
      <t xml:space="preserve"> (see </t>
    </r>
    <r>
      <rPr>
        <b/>
        <sz val="12"/>
        <color theme="1"/>
        <rFont val="Calibri"/>
        <family val="2"/>
      </rPr>
      <t>Table A</t>
    </r>
    <r>
      <rPr>
        <sz val="12"/>
        <color theme="1"/>
        <rFont val="Calibri"/>
        <family val="2"/>
      </rPr>
      <t>) for guidance on what are eligible costs</t>
    </r>
  </si>
  <si>
    <t>TABLE A</t>
  </si>
  <si>
    <t>Please refer to the correct funding guidelines from the table below for what are eligible project costs.</t>
  </si>
  <si>
    <r>
      <t xml:space="preserve">In the </t>
    </r>
    <r>
      <rPr>
        <b/>
        <i/>
        <sz val="12"/>
        <color theme="1"/>
        <rFont val="Calibri"/>
        <family val="2"/>
      </rPr>
      <t>PROJECT COSTS</t>
    </r>
    <r>
      <rPr>
        <sz val="12"/>
        <color theme="1"/>
        <rFont val="Calibri"/>
        <family val="2"/>
      </rPr>
      <t xml:space="preserve"> table, your Project Officer will have filled in the</t>
    </r>
    <r>
      <rPr>
        <i/>
        <sz val="12"/>
        <color theme="1"/>
        <rFont val="Calibri"/>
        <family val="2"/>
      </rPr>
      <t xml:space="preserve"> Cost at application ($)</t>
    </r>
    <r>
      <rPr>
        <sz val="12"/>
        <color theme="1"/>
        <rFont val="Calibri"/>
        <family val="2"/>
      </rPr>
      <t xml:space="preserve"> column (all </t>
    </r>
    <r>
      <rPr>
        <b/>
        <sz val="12"/>
        <color theme="7"/>
        <rFont val="Calibri"/>
        <family val="2"/>
      </rPr>
      <t>blue</t>
    </r>
    <r>
      <rPr>
        <sz val="12"/>
        <color theme="1"/>
        <rFont val="Calibri"/>
        <family val="2"/>
      </rPr>
      <t xml:space="preserve"> cells) with the information supplied in the application.</t>
    </r>
  </si>
  <si>
    <r>
      <t xml:space="preserve">In the </t>
    </r>
    <r>
      <rPr>
        <b/>
        <i/>
        <sz val="12"/>
        <rFont val="Calibri"/>
        <family val="2"/>
      </rPr>
      <t>PROJECT FUNDING</t>
    </r>
    <r>
      <rPr>
        <sz val="12"/>
        <rFont val="Calibri"/>
        <family val="2"/>
      </rPr>
      <t xml:space="preserve"> table, your Project Officer will have filled in the</t>
    </r>
    <r>
      <rPr>
        <i/>
        <sz val="12"/>
        <rFont val="Calibri"/>
        <family val="2"/>
      </rPr>
      <t xml:space="preserve"> Approved Project costs</t>
    </r>
    <r>
      <rPr>
        <sz val="12"/>
        <rFont val="Calibri"/>
        <family val="2"/>
      </rPr>
      <t xml:space="preserve"> Row (all </t>
    </r>
    <r>
      <rPr>
        <b/>
        <sz val="12"/>
        <color theme="7"/>
        <rFont val="Calibri"/>
        <family val="2"/>
      </rPr>
      <t>blue</t>
    </r>
    <r>
      <rPr>
        <sz val="12"/>
        <rFont val="Calibri"/>
        <family val="2"/>
      </rPr>
      <t xml:space="preserve"> cells).</t>
    </r>
  </si>
  <si>
    <t>Approved Project costs</t>
  </si>
  <si>
    <r>
      <t xml:space="preserve">If required, fill in the values in the </t>
    </r>
    <r>
      <rPr>
        <i/>
        <sz val="12"/>
        <rFont val="Calibri"/>
        <family val="2"/>
      </rPr>
      <t>Difference (negatives for savings)</t>
    </r>
    <r>
      <rPr>
        <sz val="12"/>
        <rFont val="Calibri"/>
        <family val="2"/>
      </rPr>
      <t xml:space="preserve"> row</t>
    </r>
    <r>
      <rPr>
        <i/>
        <sz val="12"/>
        <rFont val="Calibri"/>
        <family val="2"/>
      </rPr>
      <t xml:space="preserve"> </t>
    </r>
    <r>
      <rPr>
        <sz val="12"/>
        <rFont val="Calibri"/>
        <family val="2"/>
      </rPr>
      <t xml:space="preserve">for </t>
    </r>
    <r>
      <rPr>
        <i/>
        <sz val="12"/>
        <rFont val="Calibri"/>
        <family val="2"/>
      </rPr>
      <t>State</t>
    </r>
    <r>
      <rPr>
        <sz val="12"/>
        <rFont val="Calibri"/>
        <family val="2"/>
      </rPr>
      <t xml:space="preserve">, </t>
    </r>
    <r>
      <rPr>
        <i/>
        <sz val="12"/>
        <rFont val="Calibri"/>
        <family val="2"/>
      </rPr>
      <t>Council</t>
    </r>
    <r>
      <rPr>
        <sz val="12"/>
        <rFont val="Calibri"/>
        <family val="2"/>
      </rPr>
      <t xml:space="preserve"> or </t>
    </r>
    <r>
      <rPr>
        <i/>
        <sz val="12"/>
        <rFont val="Calibri"/>
        <family val="2"/>
      </rPr>
      <t>Other</t>
    </r>
    <r>
      <rPr>
        <sz val="12"/>
        <rFont val="Calibri"/>
        <family val="2"/>
      </rPr>
      <t xml:space="preserve"> (all </t>
    </r>
    <r>
      <rPr>
        <b/>
        <sz val="12"/>
        <color theme="5"/>
        <rFont val="Calibri"/>
        <family val="2"/>
      </rPr>
      <t>orange</t>
    </r>
    <r>
      <rPr>
        <sz val="12"/>
        <rFont val="Calibri"/>
        <family val="2"/>
      </rPr>
      <t xml:space="preserve"> cells). 
All other values are formula driven, so do not edit.</t>
    </r>
  </si>
  <si>
    <t>CHECK</t>
  </si>
  <si>
    <r>
      <t xml:space="preserve">Ensure the </t>
    </r>
    <r>
      <rPr>
        <b/>
        <i/>
        <sz val="12"/>
        <rFont val="Calibri"/>
        <family val="2"/>
      </rPr>
      <t>CHECK</t>
    </r>
    <r>
      <rPr>
        <sz val="12"/>
        <rFont val="Calibri"/>
        <family val="2"/>
      </rPr>
      <t xml:space="preserve"> table is highlighted </t>
    </r>
    <r>
      <rPr>
        <b/>
        <sz val="12"/>
        <color theme="6"/>
        <rFont val="Calibri"/>
        <family val="2"/>
      </rPr>
      <t>GREEN</t>
    </r>
    <r>
      <rPr>
        <sz val="12"/>
        <rFont val="Calibri"/>
        <family val="2"/>
      </rPr>
      <t xml:space="preserve"> in each cell. If it does not, please reach out to your Project Officer</t>
    </r>
  </si>
  <si>
    <r>
      <t xml:space="preserve">Have this document signed (digital signature allowed) by an authorised executive in your organisation (e.g. Project Manager), and sign and date (all </t>
    </r>
    <r>
      <rPr>
        <b/>
        <sz val="12"/>
        <color theme="5"/>
        <rFont val="Calibri"/>
        <family val="2"/>
      </rPr>
      <t>orange</t>
    </r>
    <r>
      <rPr>
        <sz val="12"/>
        <color theme="1"/>
        <rFont val="Calibri"/>
        <family val="2"/>
      </rPr>
      <t xml:space="preserve"> cells) in the </t>
    </r>
    <r>
      <rPr>
        <b/>
        <i/>
        <sz val="12"/>
        <color theme="1"/>
        <rFont val="Calibri"/>
        <family val="2"/>
      </rPr>
      <t>Project Declaration</t>
    </r>
    <r>
      <rPr>
        <sz val="12"/>
        <color theme="1"/>
        <rFont val="Calibri"/>
        <family val="2"/>
      </rPr>
      <t xml:space="preserve"> table
To sign, the authoriser must insert an image of their signature into the cell.</t>
    </r>
  </si>
  <si>
    <r>
      <t xml:space="preserve">Have this document signed (digital signature allowed) by an </t>
    </r>
    <r>
      <rPr>
        <b/>
        <sz val="12"/>
        <color theme="1"/>
        <rFont val="Calibri"/>
        <family val="2"/>
      </rPr>
      <t>authorised finance executive</t>
    </r>
    <r>
      <rPr>
        <sz val="12"/>
        <color theme="1"/>
        <rFont val="Calibri"/>
        <family val="2"/>
      </rPr>
      <t xml:space="preserve"> (e.g. Finance Officer) in your organisation, and sign and date (all </t>
    </r>
    <r>
      <rPr>
        <b/>
        <sz val="12"/>
        <color theme="5"/>
        <rFont val="Calibri"/>
        <family val="2"/>
      </rPr>
      <t>orange</t>
    </r>
    <r>
      <rPr>
        <sz val="12"/>
        <color theme="1"/>
        <rFont val="Calibri"/>
        <family val="2"/>
      </rPr>
      <t xml:space="preserve"> cells) in the </t>
    </r>
    <r>
      <rPr>
        <b/>
        <i/>
        <sz val="12"/>
        <color theme="1"/>
        <rFont val="Calibri"/>
        <family val="2"/>
      </rPr>
      <t>Financial Declaration</t>
    </r>
    <r>
      <rPr>
        <sz val="12"/>
        <color theme="1"/>
        <rFont val="Calibri"/>
        <family val="2"/>
      </rPr>
      <t xml:space="preserve"> table
To sign, the authoriser must insert an image of their signature into the cell.</t>
    </r>
  </si>
  <si>
    <t>Once accepted by the department, the milestone will be paid. The Project will then be closed, and no further payments can be made.</t>
  </si>
  <si>
    <t>Fill each section that applies to the Project.</t>
  </si>
  <si>
    <t>Project name</t>
  </si>
  <si>
    <t>Funding round</t>
  </si>
  <si>
    <t>BLUE CELLS are filled in by the department from your original application or RPM</t>
  </si>
  <si>
    <t>ORANGE CELLS are filled by the Proponent</t>
  </si>
  <si>
    <t>&lt; PROPONENT TO FILL</t>
  </si>
  <si>
    <t>&lt;  PROPONENT TO FILL - PUT $0 IF NO DIFFERENCE OR NEGATIVE FOR SAVINGS. ROUND TO NEAREST DOLLAR.</t>
  </si>
  <si>
    <t>PROPONENT TO FILL</t>
  </si>
  <si>
    <t>&lt; Select from dropdown</t>
  </si>
  <si>
    <t>Year approved</t>
  </si>
  <si>
    <t>Latest approval date</t>
  </si>
  <si>
    <t>Pre-construction</t>
  </si>
  <si>
    <t>Estimated post-construction</t>
  </si>
  <si>
    <t>Actual post construction</t>
  </si>
  <si>
    <r>
      <t xml:space="preserve">Fill in the </t>
    </r>
    <r>
      <rPr>
        <i/>
        <sz val="12"/>
        <color theme="1"/>
        <rFont val="Calibri"/>
        <family val="2"/>
      </rPr>
      <t>Actual post construction</t>
    </r>
    <r>
      <rPr>
        <sz val="12"/>
        <color theme="1"/>
        <rFont val="Calibri"/>
        <family val="2"/>
      </rPr>
      <t xml:space="preserve"> column (</t>
    </r>
    <r>
      <rPr>
        <b/>
        <sz val="12"/>
        <color theme="5"/>
        <rFont val="Calibri"/>
        <family val="2"/>
      </rPr>
      <t xml:space="preserve">orange </t>
    </r>
    <r>
      <rPr>
        <sz val="12"/>
        <color theme="1"/>
        <rFont val="Calibri"/>
        <family val="2"/>
      </rPr>
      <t>cells) with the actual results of construction. Please provide additional comments if required.</t>
    </r>
  </si>
  <si>
    <r>
      <t>Your Project Officer will have filled in the date the Funding Offer was signed (</t>
    </r>
    <r>
      <rPr>
        <b/>
        <sz val="12"/>
        <color theme="7"/>
        <rFont val="Calibri"/>
        <family val="2"/>
      </rPr>
      <t>blue</t>
    </r>
    <r>
      <rPr>
        <sz val="12"/>
        <rFont val="Calibri"/>
        <family val="2"/>
      </rPr>
      <t xml:space="preserve"> cell). 
</t>
    </r>
    <r>
      <rPr>
        <b/>
        <sz val="12"/>
        <rFont val="Calibri"/>
        <family val="2"/>
      </rPr>
      <t>All project costs must be incurred after this date.</t>
    </r>
  </si>
  <si>
    <r>
      <t>In the</t>
    </r>
    <r>
      <rPr>
        <b/>
        <i/>
        <sz val="12"/>
        <color theme="1"/>
        <rFont val="Calibri"/>
        <family val="2"/>
      </rPr>
      <t xml:space="preserve"> PROJECT OUTCOMES</t>
    </r>
    <r>
      <rPr>
        <sz val="12"/>
        <color theme="1"/>
        <rFont val="Calibri"/>
        <family val="2"/>
      </rPr>
      <t xml:space="preserve"> table, your Project Officer will have filled in the </t>
    </r>
    <r>
      <rPr>
        <i/>
        <sz val="12"/>
        <color theme="1"/>
        <rFont val="Calibri"/>
        <family val="2"/>
      </rPr>
      <t>Pre-construction</t>
    </r>
    <r>
      <rPr>
        <sz val="12"/>
        <color theme="1"/>
        <rFont val="Calibri"/>
        <family val="2"/>
      </rPr>
      <t xml:space="preserve"> and</t>
    </r>
    <r>
      <rPr>
        <i/>
        <sz val="12"/>
        <color theme="1"/>
        <rFont val="Calibri"/>
        <family val="2"/>
      </rPr>
      <t xml:space="preserve"> Estimated post construction</t>
    </r>
    <r>
      <rPr>
        <sz val="12"/>
        <color theme="1"/>
        <rFont val="Calibri"/>
        <family val="2"/>
      </rPr>
      <t xml:space="preserve"> columns from the application.</t>
    </r>
  </si>
  <si>
    <t>Supplementary items (please describe in comments)</t>
  </si>
  <si>
    <t>Contingency amount (from application only)</t>
  </si>
  <si>
    <r>
      <t xml:space="preserve">Welcome to the Active Transport Fund (ATF) Post-Completion Report and Expenditure Report template. 
Each </t>
    </r>
    <r>
      <rPr>
        <b/>
        <sz val="14"/>
        <color theme="7"/>
        <rFont val="Calibri"/>
        <family val="2"/>
      </rPr>
      <t>blue</t>
    </r>
    <r>
      <rPr>
        <sz val="14"/>
        <rFont val="Calibri"/>
        <family val="2"/>
      </rPr>
      <t xml:space="preserve"> section has been filled by your Project Officer using information from the Project application or RPM. 
Each </t>
    </r>
    <r>
      <rPr>
        <b/>
        <sz val="14"/>
        <color theme="5"/>
        <rFont val="Calibri"/>
        <family val="2"/>
      </rPr>
      <t>orange</t>
    </r>
    <r>
      <rPr>
        <sz val="14"/>
        <rFont val="Calibri"/>
        <family val="2"/>
      </rPr>
      <t xml:space="preserve"> section must be filled by the Proponent before submitting the completed report to the department.
Please read all instructions carefully. If you have any questions, contact your department Project Officer on 
ATF-Projects@infrastructure.gov.au.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</si>
</sst>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_-&quot;$&quot;* #,##0_-;\-&quot;$&quot;* #,##0_-;_-&quot;$&quot;* &quot;-&quot;??_-;_-@_-"/>
    <numFmt numFmtId="165" formatCode="&quot;$&quot;#,##0"/>
    <numFmt numFmtId="166" formatCode="\1\-\5"/>
  </numFmts>
  <fonts count="43" x14ac:knownFonts="1">
    <font>
      <sz val="11"/>
      <color theme="1"/>
      <name val="Aptos Narrow"/>
      <family val="2"/>
      <scheme val="minor"/>
    </font>
    <font>
      <sz val="11"/>
      <color theme="1"/>
      <name val="Aptos Narrow"/>
      <family val="2"/>
      <scheme val="minor"/>
    </font>
    <font>
      <sz val="11"/>
      <color rgb="FF000000"/>
      <name val="Calibri"/>
      <family val="2"/>
    </font>
    <font>
      <b/>
      <sz val="11"/>
      <color rgb="FF000000"/>
      <name val="Calibri"/>
      <family val="2"/>
    </font>
    <font>
      <b/>
      <sz val="11"/>
      <color rgb="FFFFFFFF"/>
      <name val="Calibri"/>
      <family val="2"/>
    </font>
    <font>
      <b/>
      <sz val="11"/>
      <name val="Calibri"/>
      <family val="2"/>
    </font>
    <font>
      <sz val="11"/>
      <name val="Calibri"/>
      <family val="2"/>
    </font>
    <font>
      <b/>
      <sz val="11"/>
      <color theme="0"/>
      <name val="Aptos Narrow"/>
      <family val="2"/>
      <scheme val="minor"/>
    </font>
    <font>
      <b/>
      <sz val="11"/>
      <color theme="1"/>
      <name val="Aptos Narrow"/>
      <family val="2"/>
      <scheme val="minor"/>
    </font>
    <font>
      <b/>
      <i/>
      <sz val="11"/>
      <color theme="1"/>
      <name val="Aptos Narrow"/>
      <family val="2"/>
      <scheme val="minor"/>
    </font>
    <font>
      <u/>
      <sz val="11"/>
      <color theme="10"/>
      <name val="Aptos Narrow"/>
      <family val="2"/>
      <scheme val="minor"/>
    </font>
    <font>
      <b/>
      <sz val="12"/>
      <color theme="0"/>
      <name val="Calibri"/>
      <family val="2"/>
    </font>
    <font>
      <b/>
      <sz val="12"/>
      <color theme="1"/>
      <name val="Calibri"/>
      <family val="2"/>
    </font>
    <font>
      <sz val="11"/>
      <color theme="1"/>
      <name val="Calibri"/>
      <family val="2"/>
    </font>
    <font>
      <sz val="12"/>
      <name val="Calibri"/>
      <family val="2"/>
    </font>
    <font>
      <b/>
      <sz val="11"/>
      <color rgb="FFFF0000"/>
      <name val="Aptos Narrow"/>
      <family val="2"/>
      <scheme val="minor"/>
    </font>
    <font>
      <b/>
      <u/>
      <sz val="11"/>
      <color theme="0"/>
      <name val="Aptos Narrow"/>
      <family val="2"/>
      <scheme val="minor"/>
    </font>
    <font>
      <b/>
      <sz val="16"/>
      <color theme="0"/>
      <name val="Calibri"/>
      <family val="2"/>
    </font>
    <font>
      <sz val="14"/>
      <name val="Calibri"/>
      <family val="2"/>
    </font>
    <font>
      <b/>
      <sz val="14"/>
      <color theme="7"/>
      <name val="Calibri"/>
      <family val="2"/>
    </font>
    <font>
      <b/>
      <sz val="14"/>
      <color theme="5"/>
      <name val="Calibri"/>
      <family val="2"/>
    </font>
    <font>
      <b/>
      <sz val="11"/>
      <color theme="1"/>
      <name val="Calibri"/>
      <family val="2"/>
    </font>
    <font>
      <b/>
      <sz val="11"/>
      <color rgb="FFFF0000"/>
      <name val="Calibri"/>
      <family val="2"/>
    </font>
    <font>
      <b/>
      <u/>
      <sz val="12"/>
      <color theme="10"/>
      <name val="Calibri"/>
      <family val="2"/>
    </font>
    <font>
      <b/>
      <i/>
      <sz val="11"/>
      <color theme="1"/>
      <name val="Calibri"/>
      <family val="2"/>
    </font>
    <font>
      <sz val="12"/>
      <color theme="1"/>
      <name val="Calibri"/>
      <family val="2"/>
    </font>
    <font>
      <b/>
      <sz val="12"/>
      <color theme="7"/>
      <name val="Calibri"/>
      <family val="2"/>
    </font>
    <font>
      <b/>
      <i/>
      <sz val="12"/>
      <color theme="1"/>
      <name val="Calibri"/>
      <family val="2"/>
    </font>
    <font>
      <b/>
      <sz val="12"/>
      <color theme="5"/>
      <name val="Calibri"/>
      <family val="2"/>
    </font>
    <font>
      <i/>
      <sz val="12"/>
      <color theme="1"/>
      <name val="Calibri"/>
      <family val="2"/>
    </font>
    <font>
      <b/>
      <u/>
      <sz val="12"/>
      <color theme="1"/>
      <name val="Calibri"/>
      <family val="2"/>
    </font>
    <font>
      <b/>
      <i/>
      <sz val="12"/>
      <name val="Calibri"/>
      <family val="2"/>
    </font>
    <font>
      <i/>
      <sz val="12"/>
      <name val="Calibri"/>
      <family val="2"/>
    </font>
    <font>
      <b/>
      <sz val="12"/>
      <color theme="6"/>
      <name val="Calibri"/>
      <family val="2"/>
    </font>
    <font>
      <b/>
      <sz val="12"/>
      <name val="Calibri"/>
      <family val="2"/>
    </font>
    <font>
      <u/>
      <sz val="11"/>
      <color theme="10"/>
      <name val="Calibri"/>
      <family val="2"/>
    </font>
    <font>
      <b/>
      <sz val="11"/>
      <color theme="0"/>
      <name val="Calibri"/>
      <family val="2"/>
    </font>
    <font>
      <sz val="10"/>
      <color theme="1"/>
      <name val="Calibri"/>
      <family val="2"/>
    </font>
    <font>
      <b/>
      <i/>
      <sz val="11"/>
      <color theme="0"/>
      <name val="Calibri"/>
      <family val="2"/>
    </font>
    <font>
      <b/>
      <sz val="18"/>
      <color theme="0"/>
      <name val="Calibri"/>
      <family val="2"/>
    </font>
    <font>
      <b/>
      <sz val="16"/>
      <color theme="1"/>
      <name val="Calibri"/>
      <family val="2"/>
    </font>
    <font>
      <sz val="16"/>
      <color theme="1"/>
      <name val="Calibri"/>
      <family val="2"/>
    </font>
    <font>
      <b/>
      <u/>
      <sz val="11"/>
      <color theme="10"/>
      <name val="Calibri"/>
      <family val="2"/>
    </font>
  </fonts>
  <fills count="9">
    <fill>
      <patternFill patternType="none"/>
    </fill>
    <fill>
      <patternFill patternType="gray125"/>
    </fill>
    <fill>
      <patternFill patternType="solid">
        <fgColor rgb="FF081E3E"/>
        <bgColor indexed="64"/>
      </patternFill>
    </fill>
    <fill>
      <patternFill patternType="solid">
        <fgColor theme="2" tint="-9.9978637043366805E-2"/>
        <bgColor indexed="64"/>
      </patternFill>
    </fill>
    <fill>
      <patternFill patternType="solid">
        <fgColor theme="3"/>
        <bgColor indexed="64"/>
      </patternFill>
    </fill>
    <fill>
      <patternFill patternType="solid">
        <fgColor theme="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s>
  <borders count="31">
    <border>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diagonal/>
    </border>
    <border>
      <left/>
      <right/>
      <top style="medium">
        <color indexed="64"/>
      </top>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10" fillId="0" borderId="0" applyNumberFormat="0" applyFill="0" applyBorder="0" applyAlignment="0" applyProtection="0"/>
  </cellStyleXfs>
  <cellXfs count="340">
    <xf numFmtId="0" fontId="0" fillId="0" borderId="0" xfId="0"/>
    <xf numFmtId="0" fontId="5" fillId="6" borderId="2" xfId="0" applyFont="1" applyFill="1" applyBorder="1" applyAlignment="1" applyProtection="1">
      <alignment vertical="center" wrapText="1"/>
      <protection locked="0"/>
    </xf>
    <xf numFmtId="164" fontId="6" fillId="6" borderId="2" xfId="1" applyNumberFormat="1" applyFont="1" applyFill="1" applyBorder="1" applyAlignment="1" applyProtection="1">
      <alignment horizontal="right" vertical="center" wrapText="1"/>
      <protection locked="0"/>
    </xf>
    <xf numFmtId="164" fontId="6" fillId="6" borderId="2" xfId="1" applyNumberFormat="1" applyFont="1" applyFill="1" applyBorder="1" applyAlignment="1" applyProtection="1">
      <alignment vertical="center" wrapText="1"/>
      <protection locked="0"/>
    </xf>
    <xf numFmtId="0" fontId="6" fillId="6" borderId="2" xfId="0" applyFont="1" applyFill="1" applyBorder="1" applyAlignment="1" applyProtection="1">
      <alignment vertical="center" wrapText="1"/>
      <protection locked="0"/>
    </xf>
    <xf numFmtId="164" fontId="5" fillId="6" borderId="2" xfId="1" applyNumberFormat="1" applyFont="1" applyFill="1" applyBorder="1" applyAlignment="1" applyProtection="1">
      <alignment horizontal="right" vertical="center" wrapText="1"/>
      <protection locked="0"/>
    </xf>
    <xf numFmtId="0" fontId="0" fillId="0" borderId="0" xfId="0" applyAlignment="1">
      <alignment vertical="center"/>
    </xf>
    <xf numFmtId="164" fontId="6" fillId="8" borderId="2" xfId="1" applyNumberFormat="1" applyFont="1" applyFill="1" applyBorder="1" applyAlignment="1" applyProtection="1">
      <alignment vertical="center"/>
    </xf>
    <xf numFmtId="164" fontId="5" fillId="3" borderId="2" xfId="1" applyNumberFormat="1" applyFont="1" applyFill="1" applyBorder="1" applyAlignment="1" applyProtection="1">
      <alignment horizontal="left" vertical="center" wrapText="1"/>
    </xf>
    <xf numFmtId="164" fontId="5" fillId="3" borderId="2" xfId="1" applyNumberFormat="1" applyFont="1" applyFill="1" applyBorder="1" applyAlignment="1" applyProtection="1">
      <alignment vertical="center"/>
    </xf>
    <xf numFmtId="164" fontId="5" fillId="3" borderId="2" xfId="1" applyNumberFormat="1" applyFont="1" applyFill="1" applyBorder="1" applyAlignment="1" applyProtection="1">
      <alignment horizontal="right" vertical="center" wrapText="1"/>
    </xf>
    <xf numFmtId="164" fontId="2" fillId="8" borderId="2" xfId="1" applyNumberFormat="1" applyFont="1" applyFill="1" applyBorder="1" applyAlignment="1" applyProtection="1">
      <alignment vertical="center"/>
    </xf>
    <xf numFmtId="0" fontId="0" fillId="6" borderId="7" xfId="0" applyFill="1" applyBorder="1" applyAlignment="1" applyProtection="1">
      <alignment horizontal="center" vertical="center" wrapText="1"/>
      <protection locked="0"/>
    </xf>
    <xf numFmtId="0" fontId="0" fillId="6" borderId="28" xfId="0" applyFill="1" applyBorder="1" applyAlignment="1" applyProtection="1">
      <alignment horizontal="center" vertical="center" wrapText="1"/>
      <protection locked="0"/>
    </xf>
    <xf numFmtId="0" fontId="6" fillId="0" borderId="3" xfId="0" applyFont="1" applyBorder="1" applyAlignment="1">
      <alignment vertical="center"/>
    </xf>
    <xf numFmtId="0" fontId="5" fillId="3" borderId="2" xfId="0" applyFont="1" applyFill="1" applyBorder="1" applyAlignment="1">
      <alignment vertical="center" wrapText="1"/>
    </xf>
    <xf numFmtId="0" fontId="5" fillId="3" borderId="1" xfId="0" applyFont="1" applyFill="1" applyBorder="1" applyAlignment="1">
      <alignment vertical="center"/>
    </xf>
    <xf numFmtId="0" fontId="13" fillId="5" borderId="0" xfId="0" applyFont="1" applyFill="1" applyAlignment="1">
      <alignment vertical="center"/>
    </xf>
    <xf numFmtId="0" fontId="14" fillId="5" borderId="0" xfId="0" applyFont="1" applyFill="1" applyAlignment="1">
      <alignment vertical="center"/>
    </xf>
    <xf numFmtId="165" fontId="11" fillId="5" borderId="0" xfId="0" applyNumberFormat="1" applyFont="1" applyFill="1" applyAlignment="1">
      <alignment vertical="center"/>
    </xf>
    <xf numFmtId="0" fontId="11" fillId="5" borderId="0" xfId="0" applyFont="1" applyFill="1" applyAlignment="1">
      <alignment vertical="center"/>
    </xf>
    <xf numFmtId="0" fontId="2" fillId="0" borderId="1" xfId="0" applyFont="1" applyBorder="1" applyAlignment="1">
      <alignment vertical="center"/>
    </xf>
    <xf numFmtId="0" fontId="6" fillId="0" borderId="1" xfId="0" applyFont="1" applyBorder="1" applyAlignment="1">
      <alignment vertical="center"/>
    </xf>
    <xf numFmtId="0" fontId="4" fillId="2" borderId="14"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10" xfId="0" applyFont="1" applyFill="1" applyBorder="1" applyAlignment="1">
      <alignment horizontal="center" vertical="center"/>
    </xf>
    <xf numFmtId="164" fontId="6" fillId="6" borderId="2" xfId="1" applyNumberFormat="1" applyFont="1" applyFill="1" applyBorder="1" applyAlignment="1" applyProtection="1">
      <alignment horizontal="center" vertical="center" wrapText="1"/>
      <protection locked="0"/>
    </xf>
    <xf numFmtId="0" fontId="6" fillId="6" borderId="1" xfId="0" applyFont="1" applyFill="1" applyBorder="1" applyAlignment="1" applyProtection="1">
      <alignment vertical="center"/>
      <protection locked="0"/>
    </xf>
    <xf numFmtId="0" fontId="13" fillId="5" borderId="0" xfId="0" applyFont="1" applyFill="1"/>
    <xf numFmtId="0" fontId="17" fillId="4" borderId="3" xfId="0" applyFont="1" applyFill="1" applyBorder="1" applyAlignment="1">
      <alignment horizontal="center" vertical="center"/>
    </xf>
    <xf numFmtId="0" fontId="17" fillId="5" borderId="0" xfId="0" applyFont="1" applyFill="1" applyAlignment="1">
      <alignment vertical="center"/>
    </xf>
    <xf numFmtId="0" fontId="21" fillId="5" borderId="0" xfId="0" applyFont="1" applyFill="1" applyAlignment="1">
      <alignment vertical="center" wrapText="1"/>
    </xf>
    <xf numFmtId="0" fontId="22" fillId="6" borderId="3" xfId="0" applyFont="1" applyFill="1" applyBorder="1" applyAlignment="1">
      <alignment horizontal="center"/>
    </xf>
    <xf numFmtId="0" fontId="22" fillId="5" borderId="0" xfId="0" applyFont="1" applyFill="1"/>
    <xf numFmtId="0" fontId="21" fillId="3" borderId="3" xfId="0" applyFont="1" applyFill="1" applyBorder="1" applyAlignment="1">
      <alignment horizontal="center"/>
    </xf>
    <xf numFmtId="0" fontId="21" fillId="5" borderId="0" xfId="0" applyFont="1" applyFill="1"/>
    <xf numFmtId="0" fontId="12" fillId="5" borderId="18" xfId="0" applyFont="1" applyFill="1" applyBorder="1" applyAlignment="1">
      <alignment horizontal="right" vertical="top"/>
    </xf>
    <xf numFmtId="0" fontId="24" fillId="5" borderId="0" xfId="0" applyFont="1" applyFill="1"/>
    <xf numFmtId="0" fontId="14" fillId="5" borderId="18" xfId="0" applyFont="1" applyFill="1" applyBorder="1" applyAlignment="1">
      <alignment horizontal="right" vertical="top" wrapText="1"/>
    </xf>
    <xf numFmtId="0" fontId="25" fillId="5" borderId="0" xfId="0" applyFont="1" applyFill="1" applyAlignment="1">
      <alignment horizontal="left" vertical="top" wrapText="1"/>
    </xf>
    <xf numFmtId="0" fontId="25" fillId="5" borderId="21" xfId="0" applyFont="1" applyFill="1" applyBorder="1" applyAlignment="1">
      <alignment horizontal="left" vertical="top" wrapText="1"/>
    </xf>
    <xf numFmtId="0" fontId="25" fillId="5" borderId="0" xfId="0" applyFont="1" applyFill="1" applyAlignment="1">
      <alignment horizontal="left" vertical="top"/>
    </xf>
    <xf numFmtId="0" fontId="34" fillId="5" borderId="18" xfId="0" applyFont="1" applyFill="1" applyBorder="1" applyAlignment="1">
      <alignment horizontal="right" vertical="top" wrapText="1"/>
    </xf>
    <xf numFmtId="0" fontId="25" fillId="5" borderId="18" xfId="0" applyFont="1" applyFill="1" applyBorder="1" applyAlignment="1">
      <alignment horizontal="right" vertical="top"/>
    </xf>
    <xf numFmtId="0" fontId="36" fillId="5" borderId="0" xfId="0" applyFont="1" applyFill="1" applyAlignment="1">
      <alignment horizontal="left" vertical="center"/>
    </xf>
    <xf numFmtId="0" fontId="21" fillId="5" borderId="0" xfId="0" applyFont="1" applyFill="1" applyAlignment="1">
      <alignment horizontal="left" vertical="center"/>
    </xf>
    <xf numFmtId="0" fontId="21" fillId="5" borderId="0" xfId="0" applyFont="1" applyFill="1" applyAlignment="1">
      <alignment horizontal="center" vertical="center"/>
    </xf>
    <xf numFmtId="0" fontId="36" fillId="4" borderId="14" xfId="0" applyFont="1" applyFill="1" applyBorder="1" applyAlignment="1">
      <alignment horizontal="center" vertical="center"/>
    </xf>
    <xf numFmtId="0" fontId="36" fillId="4" borderId="15" xfId="0" applyFont="1" applyFill="1" applyBorder="1" applyAlignment="1">
      <alignment horizontal="center" vertical="center"/>
    </xf>
    <xf numFmtId="0" fontId="36" fillId="4" borderId="10" xfId="0" applyFont="1" applyFill="1" applyBorder="1" applyAlignment="1">
      <alignment horizontal="center" vertical="center"/>
    </xf>
    <xf numFmtId="0" fontId="21" fillId="5" borderId="23" xfId="0" applyFont="1" applyFill="1" applyBorder="1" applyAlignment="1">
      <alignment horizontal="left" vertical="center"/>
    </xf>
    <xf numFmtId="0" fontId="21" fillId="8" borderId="3" xfId="0" applyFont="1" applyFill="1" applyBorder="1" applyAlignment="1">
      <alignment horizontal="center" vertical="center"/>
    </xf>
    <xf numFmtId="0" fontId="36" fillId="4" borderId="3" xfId="0" applyFont="1" applyFill="1" applyBorder="1" applyAlignment="1">
      <alignment horizontal="center" vertical="center"/>
    </xf>
    <xf numFmtId="0" fontId="13" fillId="5" borderId="18" xfId="0" applyFont="1" applyFill="1" applyBorder="1" applyAlignment="1">
      <alignment vertical="center"/>
    </xf>
    <xf numFmtId="0" fontId="13" fillId="5" borderId="11" xfId="0" applyFont="1" applyFill="1" applyBorder="1" applyAlignment="1">
      <alignment horizontal="center" vertical="center"/>
    </xf>
    <xf numFmtId="0" fontId="13" fillId="5" borderId="3" xfId="0" applyFont="1" applyFill="1" applyBorder="1" applyAlignment="1">
      <alignment horizontal="center" vertical="center"/>
    </xf>
    <xf numFmtId="0" fontId="13" fillId="5" borderId="0" xfId="0" applyFont="1" applyFill="1" applyAlignment="1">
      <alignment horizontal="center" vertical="center"/>
    </xf>
    <xf numFmtId="0" fontId="37" fillId="5" borderId="0" xfId="0" applyFont="1" applyFill="1" applyAlignment="1">
      <alignment vertical="center" wrapText="1"/>
    </xf>
    <xf numFmtId="0" fontId="13" fillId="5" borderId="3" xfId="0" applyFont="1" applyFill="1" applyBorder="1" applyAlignment="1">
      <alignment vertical="center"/>
    </xf>
    <xf numFmtId="0" fontId="25" fillId="5" borderId="0" xfId="0" applyFont="1" applyFill="1" applyAlignment="1">
      <alignment vertical="center"/>
    </xf>
    <xf numFmtId="165" fontId="25" fillId="5" borderId="0" xfId="1" applyNumberFormat="1" applyFont="1" applyFill="1" applyBorder="1" applyAlignment="1" applyProtection="1">
      <alignment vertical="center"/>
    </xf>
    <xf numFmtId="165" fontId="13" fillId="5" borderId="0" xfId="0" applyNumberFormat="1" applyFont="1" applyFill="1" applyAlignment="1">
      <alignment vertical="center"/>
    </xf>
    <xf numFmtId="0" fontId="21" fillId="8" borderId="14" xfId="0" applyFont="1" applyFill="1" applyBorder="1" applyAlignment="1">
      <alignment horizontal="center" vertical="center"/>
    </xf>
    <xf numFmtId="0" fontId="21" fillId="5" borderId="0" xfId="0" applyFont="1" applyFill="1" applyAlignment="1">
      <alignment vertical="center"/>
    </xf>
    <xf numFmtId="44" fontId="21" fillId="8" borderId="3" xfId="1" applyFont="1" applyFill="1" applyBorder="1" applyAlignment="1" applyProtection="1">
      <alignment horizontal="center" vertical="center"/>
    </xf>
    <xf numFmtId="10" fontId="21" fillId="3" borderId="3" xfId="2" applyNumberFormat="1" applyFont="1" applyFill="1" applyBorder="1" applyAlignment="1" applyProtection="1">
      <alignment horizontal="center" vertical="center"/>
    </xf>
    <xf numFmtId="0" fontId="13" fillId="5" borderId="21" xfId="0" applyFont="1" applyFill="1" applyBorder="1" applyAlignment="1">
      <alignment vertical="center"/>
    </xf>
    <xf numFmtId="0" fontId="36" fillId="5" borderId="0" xfId="0" applyFont="1" applyFill="1" applyAlignment="1">
      <alignment vertical="center"/>
    </xf>
    <xf numFmtId="165" fontId="5" fillId="3" borderId="3" xfId="1" applyNumberFormat="1" applyFont="1" applyFill="1" applyBorder="1" applyAlignment="1" applyProtection="1">
      <alignment vertical="center"/>
    </xf>
    <xf numFmtId="0" fontId="36" fillId="4" borderId="7" xfId="0" applyFont="1" applyFill="1" applyBorder="1" applyAlignment="1">
      <alignment vertical="center"/>
    </xf>
    <xf numFmtId="0" fontId="36" fillId="4" borderId="12" xfId="0" applyFont="1" applyFill="1" applyBorder="1" applyAlignment="1">
      <alignment horizontal="center" vertical="center"/>
    </xf>
    <xf numFmtId="0" fontId="36" fillId="4" borderId="13" xfId="0" applyFont="1" applyFill="1" applyBorder="1" applyAlignment="1">
      <alignment horizontal="center" vertical="center"/>
    </xf>
    <xf numFmtId="0" fontId="36" fillId="4" borderId="8" xfId="0" applyFont="1" applyFill="1" applyBorder="1" applyAlignment="1">
      <alignment horizontal="center" vertical="center"/>
    </xf>
    <xf numFmtId="0" fontId="36" fillId="4" borderId="9" xfId="0" applyFont="1" applyFill="1" applyBorder="1" applyAlignment="1">
      <alignment horizontal="center" vertical="center"/>
    </xf>
    <xf numFmtId="164" fontId="13" fillId="7" borderId="16" xfId="1" applyNumberFormat="1" applyFont="1" applyFill="1" applyBorder="1" applyAlignment="1" applyProtection="1">
      <alignment vertical="center"/>
    </xf>
    <xf numFmtId="10" fontId="36" fillId="4" borderId="3" xfId="2" applyNumberFormat="1" applyFont="1" applyFill="1" applyBorder="1" applyAlignment="1" applyProtection="1">
      <alignment horizontal="center" vertical="center"/>
    </xf>
    <xf numFmtId="10" fontId="13" fillId="3" borderId="3" xfId="2" applyNumberFormat="1" applyFont="1" applyFill="1" applyBorder="1" applyAlignment="1" applyProtection="1">
      <alignment vertical="center"/>
    </xf>
    <xf numFmtId="10" fontId="13" fillId="3" borderId="10" xfId="2" applyNumberFormat="1" applyFont="1" applyFill="1" applyBorder="1" applyAlignment="1" applyProtection="1">
      <alignment vertical="center"/>
    </xf>
    <xf numFmtId="165" fontId="5" fillId="3" borderId="10" xfId="1" applyNumberFormat="1" applyFont="1" applyFill="1" applyBorder="1" applyAlignment="1" applyProtection="1">
      <alignment vertical="center"/>
    </xf>
    <xf numFmtId="0" fontId="36" fillId="4" borderId="11" xfId="0" applyFont="1" applyFill="1" applyBorder="1" applyAlignment="1">
      <alignment horizontal="center" vertical="center"/>
    </xf>
    <xf numFmtId="0" fontId="36" fillId="4" borderId="3" xfId="0" applyFont="1" applyFill="1" applyBorder="1" applyAlignment="1">
      <alignment horizontal="center" vertical="center" wrapText="1"/>
    </xf>
    <xf numFmtId="44" fontId="6" fillId="3" borderId="14" xfId="1" applyFont="1" applyFill="1" applyBorder="1" applyAlignment="1" applyProtection="1">
      <alignment vertical="center" wrapText="1"/>
    </xf>
    <xf numFmtId="44" fontId="6" fillId="6" borderId="3" xfId="1" applyFont="1" applyFill="1" applyBorder="1" applyAlignment="1" applyProtection="1">
      <alignment vertical="center" wrapText="1"/>
      <protection locked="0"/>
    </xf>
    <xf numFmtId="44" fontId="6" fillId="6" borderId="4" xfId="1" applyFont="1" applyFill="1" applyBorder="1" applyAlignment="1" applyProtection="1">
      <alignment vertical="center" wrapText="1"/>
      <protection locked="0"/>
    </xf>
    <xf numFmtId="0" fontId="38" fillId="4" borderId="3" xfId="0" applyFont="1" applyFill="1" applyBorder="1" applyAlignment="1">
      <alignment horizontal="center" vertical="center"/>
    </xf>
    <xf numFmtId="164" fontId="24" fillId="3" borderId="3" xfId="1" applyNumberFormat="1" applyFont="1" applyFill="1" applyBorder="1" applyAlignment="1" applyProtection="1">
      <alignment vertical="center"/>
    </xf>
    <xf numFmtId="0" fontId="21" fillId="0" borderId="3" xfId="0" applyFont="1" applyBorder="1" applyAlignment="1">
      <alignment vertical="center"/>
    </xf>
    <xf numFmtId="165" fontId="21" fillId="0" borderId="3" xfId="0" applyNumberFormat="1" applyFont="1" applyBorder="1" applyAlignment="1">
      <alignment vertical="center"/>
    </xf>
    <xf numFmtId="0" fontId="13" fillId="5" borderId="0" xfId="0" applyFont="1" applyFill="1" applyAlignment="1">
      <alignment vertical="top"/>
    </xf>
    <xf numFmtId="0" fontId="36" fillId="4" borderId="3" xfId="0" applyFont="1" applyFill="1" applyBorder="1" applyAlignment="1">
      <alignment horizontal="left" vertical="center"/>
    </xf>
    <xf numFmtId="14" fontId="21" fillId="8" borderId="3" xfId="0" applyNumberFormat="1" applyFont="1" applyFill="1" applyBorder="1" applyAlignment="1">
      <alignment horizontal="center" vertical="center"/>
    </xf>
    <xf numFmtId="0" fontId="36" fillId="4" borderId="3" xfId="0" applyFont="1" applyFill="1" applyBorder="1" applyAlignment="1">
      <alignment vertical="top"/>
    </xf>
    <xf numFmtId="0" fontId="13" fillId="4" borderId="14" xfId="0" applyFont="1" applyFill="1" applyBorder="1" applyAlignment="1">
      <alignment horizontal="center" vertical="top"/>
    </xf>
    <xf numFmtId="0" fontId="13" fillId="4" borderId="15" xfId="0" applyFont="1" applyFill="1" applyBorder="1" applyAlignment="1">
      <alignment horizontal="center" vertical="top"/>
    </xf>
    <xf numFmtId="0" fontId="13" fillId="4" borderId="10" xfId="0" applyFont="1" applyFill="1" applyBorder="1" applyAlignment="1">
      <alignment horizontal="center" vertical="top"/>
    </xf>
    <xf numFmtId="0" fontId="13" fillId="6" borderId="3" xfId="0" applyFont="1" applyFill="1" applyBorder="1" applyAlignment="1" applyProtection="1">
      <alignment vertical="top"/>
      <protection locked="0"/>
    </xf>
    <xf numFmtId="0" fontId="41" fillId="6" borderId="3" xfId="0" applyFont="1" applyFill="1" applyBorder="1" applyAlignment="1" applyProtection="1">
      <alignment vertical="top" wrapText="1"/>
      <protection locked="0"/>
    </xf>
    <xf numFmtId="44" fontId="13" fillId="7" borderId="11" xfId="1" applyFont="1" applyFill="1" applyBorder="1" applyAlignment="1" applyProtection="1">
      <alignment vertical="center"/>
    </xf>
    <xf numFmtId="0" fontId="13" fillId="0" borderId="0" xfId="0" applyFont="1"/>
    <xf numFmtId="0" fontId="0" fillId="5" borderId="0" xfId="0" applyFill="1" applyAlignment="1">
      <alignment horizontal="center" vertical="center"/>
    </xf>
    <xf numFmtId="0" fontId="8" fillId="3" borderId="0" xfId="0" applyFont="1" applyFill="1" applyAlignment="1">
      <alignment horizontal="left" vertical="center"/>
    </xf>
    <xf numFmtId="0" fontId="0" fillId="5" borderId="18" xfId="0" applyFill="1" applyBorder="1" applyAlignment="1">
      <alignment horizontal="center" vertical="center"/>
    </xf>
    <xf numFmtId="0" fontId="0" fillId="5" borderId="21" xfId="0" applyFill="1" applyBorder="1" applyAlignment="1">
      <alignment horizontal="center" vertical="center"/>
    </xf>
    <xf numFmtId="0" fontId="7" fillId="4" borderId="14" xfId="0" applyFont="1" applyFill="1" applyBorder="1" applyAlignment="1">
      <alignment horizontal="center" vertical="center"/>
    </xf>
    <xf numFmtId="0" fontId="7" fillId="5" borderId="22" xfId="0" applyFont="1" applyFill="1" applyBorder="1" applyAlignment="1">
      <alignment horizontal="center" vertical="center" wrapText="1"/>
    </xf>
    <xf numFmtId="0" fontId="7" fillId="5" borderId="23" xfId="0" applyFont="1" applyFill="1" applyBorder="1" applyAlignment="1">
      <alignment horizontal="center" vertical="center" wrapText="1"/>
    </xf>
    <xf numFmtId="0" fontId="8" fillId="5" borderId="23" xfId="0" applyFont="1" applyFill="1" applyBorder="1" applyAlignment="1">
      <alignment horizontal="center" vertical="center"/>
    </xf>
    <xf numFmtId="0" fontId="15" fillId="5" borderId="2" xfId="0" applyFont="1" applyFill="1" applyBorder="1" applyAlignment="1">
      <alignment horizontal="center" vertical="center" wrapText="1"/>
    </xf>
    <xf numFmtId="0" fontId="8" fillId="0" borderId="0" xfId="0" applyFont="1" applyAlignment="1">
      <alignment horizontal="left" vertical="center"/>
    </xf>
    <xf numFmtId="0" fontId="0" fillId="5" borderId="0" xfId="0" applyFill="1" applyAlignment="1">
      <alignment horizontal="left" vertical="center"/>
    </xf>
    <xf numFmtId="0" fontId="7" fillId="4" borderId="7" xfId="0" applyFont="1" applyFill="1" applyBorder="1" applyAlignment="1">
      <alignment horizontal="center" vertical="center"/>
    </xf>
    <xf numFmtId="0" fontId="8" fillId="8" borderId="7" xfId="0" applyFont="1" applyFill="1" applyBorder="1" applyAlignment="1">
      <alignment horizontal="center" vertical="center"/>
    </xf>
    <xf numFmtId="0" fontId="7" fillId="4" borderId="28" xfId="0" applyFont="1" applyFill="1" applyBorder="1" applyAlignment="1">
      <alignment horizontal="center" vertical="center"/>
    </xf>
    <xf numFmtId="0" fontId="8" fillId="8" borderId="28"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3" xfId="0" applyFont="1" applyFill="1" applyBorder="1" applyAlignment="1">
      <alignment horizontal="center" vertical="center"/>
    </xf>
    <xf numFmtId="0" fontId="15" fillId="6" borderId="3" xfId="0" applyFont="1" applyFill="1" applyBorder="1" applyAlignment="1">
      <alignment vertical="center"/>
    </xf>
    <xf numFmtId="0" fontId="7" fillId="5" borderId="0" xfId="0" applyFont="1" applyFill="1" applyAlignment="1">
      <alignment vertical="center"/>
    </xf>
    <xf numFmtId="0" fontId="21" fillId="3" borderId="14" xfId="0" applyFont="1" applyFill="1" applyBorder="1" applyAlignment="1">
      <alignment horizontal="left" vertical="top" wrapText="1"/>
    </xf>
    <xf numFmtId="0" fontId="21" fillId="3" borderId="15" xfId="0" applyFont="1" applyFill="1" applyBorder="1" applyAlignment="1">
      <alignment horizontal="left" vertical="top" wrapText="1"/>
    </xf>
    <xf numFmtId="0" fontId="21" fillId="3" borderId="10" xfId="0" applyFont="1" applyFill="1" applyBorder="1" applyAlignment="1">
      <alignment horizontal="left" vertical="top" wrapText="1"/>
    </xf>
    <xf numFmtId="0" fontId="36" fillId="4" borderId="14" xfId="0" applyFont="1" applyFill="1" applyBorder="1" applyAlignment="1">
      <alignment horizontal="left" vertical="top"/>
    </xf>
    <xf numFmtId="0" fontId="36" fillId="4" borderId="15" xfId="0" applyFont="1" applyFill="1" applyBorder="1" applyAlignment="1">
      <alignment horizontal="left" vertical="top"/>
    </xf>
    <xf numFmtId="0" fontId="36" fillId="4" borderId="10" xfId="0" applyFont="1" applyFill="1" applyBorder="1" applyAlignment="1">
      <alignment horizontal="left" vertical="top"/>
    </xf>
    <xf numFmtId="14" fontId="40" fillId="6" borderId="14" xfId="0" applyNumberFormat="1" applyFont="1" applyFill="1" applyBorder="1" applyAlignment="1" applyProtection="1">
      <alignment horizontal="center" vertical="top"/>
      <protection locked="0"/>
    </xf>
    <xf numFmtId="14" fontId="40" fillId="6" borderId="15" xfId="0" applyNumberFormat="1" applyFont="1" applyFill="1" applyBorder="1" applyAlignment="1" applyProtection="1">
      <alignment horizontal="center" vertical="top"/>
      <protection locked="0"/>
    </xf>
    <xf numFmtId="14" fontId="40" fillId="6" borderId="10" xfId="0" applyNumberFormat="1" applyFont="1" applyFill="1" applyBorder="1" applyAlignment="1" applyProtection="1">
      <alignment horizontal="center" vertical="top"/>
      <protection locked="0"/>
    </xf>
    <xf numFmtId="0" fontId="41" fillId="6" borderId="14" xfId="0" applyFont="1" applyFill="1" applyBorder="1" applyAlignment="1" applyProtection="1">
      <alignment horizontal="left" vertical="top" wrapText="1"/>
      <protection locked="0"/>
    </xf>
    <xf numFmtId="0" fontId="41" fillId="6" borderId="15" xfId="0" applyFont="1" applyFill="1" applyBorder="1" applyAlignment="1" applyProtection="1">
      <alignment horizontal="left" vertical="top" wrapText="1"/>
      <protection locked="0"/>
    </xf>
    <xf numFmtId="0" fontId="41" fillId="6" borderId="10" xfId="0" applyFont="1" applyFill="1" applyBorder="1" applyAlignment="1" applyProtection="1">
      <alignment horizontal="left" vertical="top" wrapText="1"/>
      <protection locked="0"/>
    </xf>
    <xf numFmtId="0" fontId="25" fillId="6" borderId="14" xfId="0" applyFont="1" applyFill="1" applyBorder="1" applyAlignment="1" applyProtection="1">
      <alignment horizontal="left" vertical="top" wrapText="1"/>
      <protection locked="0"/>
    </xf>
    <xf numFmtId="0" fontId="25" fillId="6" borderId="15" xfId="0" applyFont="1" applyFill="1" applyBorder="1" applyAlignment="1" applyProtection="1">
      <alignment horizontal="left" vertical="top" wrapText="1"/>
      <protection locked="0"/>
    </xf>
    <xf numFmtId="0" fontId="25" fillId="6" borderId="10" xfId="0" applyFont="1" applyFill="1" applyBorder="1" applyAlignment="1" applyProtection="1">
      <alignment horizontal="left" vertical="top" wrapText="1"/>
      <protection locked="0"/>
    </xf>
    <xf numFmtId="0" fontId="22" fillId="6" borderId="14" xfId="0" applyFont="1" applyFill="1" applyBorder="1" applyAlignment="1">
      <alignment horizontal="center" vertical="center" wrapText="1"/>
    </xf>
    <xf numFmtId="0" fontId="22" fillId="6" borderId="15" xfId="0" applyFont="1" applyFill="1" applyBorder="1" applyAlignment="1">
      <alignment horizontal="center" vertical="center" wrapText="1"/>
    </xf>
    <xf numFmtId="0" fontId="22" fillId="6" borderId="10" xfId="0" applyFont="1" applyFill="1" applyBorder="1" applyAlignment="1">
      <alignment horizontal="center" vertical="center" wrapText="1"/>
    </xf>
    <xf numFmtId="0" fontId="39" fillId="4" borderId="14" xfId="0" applyFont="1" applyFill="1" applyBorder="1" applyAlignment="1">
      <alignment horizontal="center" vertical="center"/>
    </xf>
    <xf numFmtId="0" fontId="39" fillId="4" borderId="15" xfId="0" applyFont="1" applyFill="1" applyBorder="1" applyAlignment="1">
      <alignment horizontal="center" vertical="center"/>
    </xf>
    <xf numFmtId="0" fontId="39" fillId="4" borderId="10" xfId="0" applyFont="1" applyFill="1" applyBorder="1" applyAlignment="1">
      <alignment horizontal="center" vertical="center"/>
    </xf>
    <xf numFmtId="0" fontId="21" fillId="5" borderId="19" xfId="0" applyFont="1" applyFill="1" applyBorder="1" applyAlignment="1">
      <alignment horizontal="left" vertical="center"/>
    </xf>
    <xf numFmtId="0" fontId="21" fillId="5" borderId="17" xfId="0" applyFont="1" applyFill="1" applyBorder="1" applyAlignment="1">
      <alignment horizontal="left" vertical="center"/>
    </xf>
    <xf numFmtId="0" fontId="42" fillId="5" borderId="17" xfId="3" applyFont="1" applyFill="1" applyBorder="1" applyAlignment="1" applyProtection="1">
      <alignment horizontal="left" vertical="center"/>
    </xf>
    <xf numFmtId="0" fontId="42" fillId="5" borderId="20" xfId="3" applyFont="1" applyFill="1" applyBorder="1" applyAlignment="1" applyProtection="1">
      <alignment horizontal="left" vertical="center"/>
    </xf>
    <xf numFmtId="0" fontId="21" fillId="5" borderId="22" xfId="0" applyFont="1" applyFill="1" applyBorder="1" applyAlignment="1">
      <alignment horizontal="left" vertical="center" wrapText="1"/>
    </xf>
    <xf numFmtId="0" fontId="21" fillId="5" borderId="23" xfId="0" applyFont="1" applyFill="1" applyBorder="1" applyAlignment="1">
      <alignment horizontal="left" vertical="center" wrapText="1"/>
    </xf>
    <xf numFmtId="0" fontId="21" fillId="5" borderId="2" xfId="0" applyFont="1" applyFill="1" applyBorder="1" applyAlignment="1">
      <alignment horizontal="left" vertical="center" wrapText="1"/>
    </xf>
    <xf numFmtId="0" fontId="21" fillId="8" borderId="14" xfId="0" applyFont="1" applyFill="1" applyBorder="1" applyAlignment="1">
      <alignment horizontal="left" vertical="center"/>
    </xf>
    <xf numFmtId="0" fontId="21" fillId="8" borderId="10" xfId="0" applyFont="1" applyFill="1" applyBorder="1" applyAlignment="1">
      <alignment horizontal="left" vertical="center"/>
    </xf>
    <xf numFmtId="0" fontId="13" fillId="4" borderId="14" xfId="0" applyFont="1" applyFill="1" applyBorder="1" applyAlignment="1">
      <alignment horizontal="center" vertical="top"/>
    </xf>
    <xf numFmtId="0" fontId="13" fillId="4" borderId="15" xfId="0" applyFont="1" applyFill="1" applyBorder="1" applyAlignment="1">
      <alignment horizontal="center" vertical="top"/>
    </xf>
    <xf numFmtId="0" fontId="13" fillId="4" borderId="10" xfId="0" applyFont="1" applyFill="1" applyBorder="1" applyAlignment="1">
      <alignment horizontal="center" vertical="top"/>
    </xf>
    <xf numFmtId="0" fontId="14" fillId="5" borderId="0" xfId="0" applyFont="1" applyFill="1" applyAlignment="1">
      <alignment horizontal="left" vertical="top" wrapText="1"/>
    </xf>
    <xf numFmtId="0" fontId="14" fillId="5" borderId="21" xfId="0" applyFont="1" applyFill="1" applyBorder="1" applyAlignment="1">
      <alignment horizontal="left" vertical="top" wrapText="1"/>
    </xf>
    <xf numFmtId="0" fontId="14" fillId="5" borderId="18" xfId="0" applyFont="1" applyFill="1" applyBorder="1" applyAlignment="1">
      <alignment horizontal="center" vertical="top" wrapText="1"/>
    </xf>
    <xf numFmtId="0" fontId="14" fillId="5" borderId="0" xfId="0" applyFont="1" applyFill="1" applyAlignment="1">
      <alignment horizontal="center" vertical="top" wrapText="1"/>
    </xf>
    <xf numFmtId="0" fontId="14" fillId="5" borderId="21" xfId="0" applyFont="1" applyFill="1" applyBorder="1" applyAlignment="1">
      <alignment horizontal="center" vertical="top" wrapText="1"/>
    </xf>
    <xf numFmtId="0" fontId="23" fillId="5" borderId="0" xfId="3" applyFont="1" applyFill="1" applyBorder="1" applyAlignment="1" applyProtection="1">
      <alignment horizontal="left"/>
      <protection locked="0"/>
    </xf>
    <xf numFmtId="0" fontId="23" fillId="5" borderId="21" xfId="3" applyFont="1" applyFill="1" applyBorder="1" applyAlignment="1" applyProtection="1">
      <alignment horizontal="left"/>
      <protection locked="0"/>
    </xf>
    <xf numFmtId="0" fontId="14" fillId="5" borderId="0" xfId="0" applyFont="1" applyFill="1" applyAlignment="1">
      <alignment horizontal="left" vertical="top"/>
    </xf>
    <xf numFmtId="0" fontId="14" fillId="5" borderId="21" xfId="0" applyFont="1" applyFill="1" applyBorder="1" applyAlignment="1">
      <alignment horizontal="left" vertical="top"/>
    </xf>
    <xf numFmtId="0" fontId="25" fillId="5" borderId="22" xfId="0" applyFont="1" applyFill="1" applyBorder="1" applyAlignment="1">
      <alignment horizontal="center" vertical="top"/>
    </xf>
    <xf numFmtId="0" fontId="25" fillId="5" borderId="23" xfId="0" applyFont="1" applyFill="1" applyBorder="1" applyAlignment="1">
      <alignment horizontal="center" vertical="top"/>
    </xf>
    <xf numFmtId="0" fontId="25" fillId="5" borderId="2" xfId="0" applyFont="1" applyFill="1" applyBorder="1" applyAlignment="1">
      <alignment horizontal="center" vertical="top"/>
    </xf>
    <xf numFmtId="0" fontId="25" fillId="5" borderId="18" xfId="0" applyFont="1" applyFill="1" applyBorder="1" applyAlignment="1">
      <alignment horizontal="center" vertical="top"/>
    </xf>
    <xf numFmtId="0" fontId="25" fillId="5" borderId="0" xfId="0" applyFont="1" applyFill="1" applyAlignment="1">
      <alignment horizontal="center" vertical="top"/>
    </xf>
    <xf numFmtId="0" fontId="25" fillId="5" borderId="21" xfId="0" applyFont="1" applyFill="1" applyBorder="1" applyAlignment="1">
      <alignment horizontal="center" vertical="top"/>
    </xf>
    <xf numFmtId="0" fontId="12" fillId="5" borderId="0" xfId="0" applyFont="1" applyFill="1" applyAlignment="1">
      <alignment horizontal="left" wrapText="1"/>
    </xf>
    <xf numFmtId="0" fontId="12" fillId="5" borderId="21" xfId="0" applyFont="1" applyFill="1" applyBorder="1" applyAlignment="1">
      <alignment horizontal="left" wrapText="1"/>
    </xf>
    <xf numFmtId="0" fontId="12" fillId="5" borderId="0" xfId="0" applyFont="1" applyFill="1" applyAlignment="1">
      <alignment horizontal="left"/>
    </xf>
    <xf numFmtId="0" fontId="17" fillId="4" borderId="19" xfId="0" applyFont="1" applyFill="1" applyBorder="1" applyAlignment="1">
      <alignment horizontal="center" vertical="center"/>
    </xf>
    <xf numFmtId="0" fontId="17" fillId="4" borderId="17" xfId="0" applyFont="1" applyFill="1" applyBorder="1" applyAlignment="1">
      <alignment horizontal="center" vertical="center"/>
    </xf>
    <xf numFmtId="0" fontId="17" fillId="4" borderId="20" xfId="0" applyFont="1" applyFill="1" applyBorder="1" applyAlignment="1">
      <alignment horizontal="center" vertical="center"/>
    </xf>
    <xf numFmtId="0" fontId="35" fillId="5" borderId="0" xfId="3" applyFont="1" applyFill="1" applyBorder="1" applyAlignment="1" applyProtection="1">
      <alignment horizontal="left"/>
      <protection locked="0"/>
    </xf>
    <xf numFmtId="0" fontId="35" fillId="5" borderId="21" xfId="3" applyFont="1" applyFill="1" applyBorder="1" applyAlignment="1" applyProtection="1">
      <alignment horizontal="left"/>
      <protection locked="0"/>
    </xf>
    <xf numFmtId="0" fontId="25" fillId="5" borderId="0" xfId="0" applyFont="1" applyFill="1" applyAlignment="1">
      <alignment horizontal="left" vertical="top" wrapText="1"/>
    </xf>
    <xf numFmtId="0" fontId="25" fillId="5" borderId="21" xfId="0" applyFont="1" applyFill="1" applyBorder="1" applyAlignment="1">
      <alignment horizontal="left" vertical="top" wrapText="1"/>
    </xf>
    <xf numFmtId="0" fontId="25" fillId="0" borderId="0" xfId="0" applyFont="1"/>
    <xf numFmtId="0" fontId="25" fillId="0" borderId="21" xfId="0" applyFont="1" applyBorder="1"/>
    <xf numFmtId="0" fontId="25" fillId="5" borderId="0" xfId="0" applyFont="1" applyFill="1" applyAlignment="1">
      <alignment horizontal="left" vertical="top"/>
    </xf>
    <xf numFmtId="0" fontId="25" fillId="5" borderId="21" xfId="0" applyFont="1" applyFill="1" applyBorder="1" applyAlignment="1">
      <alignment horizontal="left" vertical="top"/>
    </xf>
    <xf numFmtId="0" fontId="18" fillId="5" borderId="19" xfId="0" applyFont="1" applyFill="1" applyBorder="1" applyAlignment="1">
      <alignment horizontal="center" vertical="center" wrapText="1"/>
    </xf>
    <xf numFmtId="0" fontId="18" fillId="5" borderId="17" xfId="0" applyFont="1" applyFill="1" applyBorder="1" applyAlignment="1">
      <alignment horizontal="center" vertical="center" wrapText="1"/>
    </xf>
    <xf numFmtId="0" fontId="18" fillId="5" borderId="20" xfId="0" applyFont="1" applyFill="1" applyBorder="1" applyAlignment="1">
      <alignment horizontal="center" vertical="center" wrapText="1"/>
    </xf>
    <xf numFmtId="0" fontId="18" fillId="5" borderId="18" xfId="0" applyFont="1" applyFill="1" applyBorder="1" applyAlignment="1">
      <alignment horizontal="center" vertical="center" wrapText="1"/>
    </xf>
    <xf numFmtId="0" fontId="18" fillId="5" borderId="0" xfId="0" applyFont="1" applyFill="1" applyAlignment="1">
      <alignment horizontal="center" vertical="center" wrapText="1"/>
    </xf>
    <xf numFmtId="0" fontId="18" fillId="5" borderId="21" xfId="0" applyFont="1" applyFill="1" applyBorder="1" applyAlignment="1">
      <alignment horizontal="center" vertical="center" wrapText="1"/>
    </xf>
    <xf numFmtId="0" fontId="18" fillId="5" borderId="22" xfId="0" applyFont="1" applyFill="1" applyBorder="1" applyAlignment="1">
      <alignment horizontal="center" vertical="center" wrapText="1"/>
    </xf>
    <xf numFmtId="0" fontId="18" fillId="5" borderId="23" xfId="0" applyFont="1" applyFill="1" applyBorder="1" applyAlignment="1">
      <alignment horizontal="center" vertical="center" wrapText="1"/>
    </xf>
    <xf numFmtId="0" fontId="18" fillId="5" borderId="2" xfId="0" applyFont="1" applyFill="1" applyBorder="1" applyAlignment="1">
      <alignment horizontal="center" vertical="center" wrapText="1"/>
    </xf>
    <xf numFmtId="0" fontId="17" fillId="4" borderId="14" xfId="0" applyFont="1" applyFill="1" applyBorder="1" applyAlignment="1">
      <alignment horizontal="center" vertical="center" wrapText="1"/>
    </xf>
    <xf numFmtId="0" fontId="17" fillId="4" borderId="15" xfId="0" applyFont="1" applyFill="1" applyBorder="1" applyAlignment="1">
      <alignment horizontal="center" vertical="center" wrapText="1"/>
    </xf>
    <xf numFmtId="0" fontId="17" fillId="4" borderId="10" xfId="0" applyFont="1" applyFill="1" applyBorder="1" applyAlignment="1">
      <alignment horizontal="center" vertical="center" wrapText="1"/>
    </xf>
    <xf numFmtId="0" fontId="21" fillId="8" borderId="11" xfId="0" applyFont="1" applyFill="1" applyBorder="1" applyAlignment="1">
      <alignment horizontal="center" vertical="center" wrapText="1"/>
    </xf>
    <xf numFmtId="0" fontId="21" fillId="8" borderId="1" xfId="0" applyFont="1" applyFill="1" applyBorder="1" applyAlignment="1">
      <alignment horizontal="center" vertical="center" wrapText="1"/>
    </xf>
    <xf numFmtId="0" fontId="8" fillId="3" borderId="0" xfId="0" applyFont="1" applyFill="1" applyAlignment="1">
      <alignment horizontal="left" vertical="center"/>
    </xf>
    <xf numFmtId="0" fontId="7" fillId="4" borderId="14" xfId="0" applyFont="1" applyFill="1" applyBorder="1" applyAlignment="1">
      <alignment horizontal="center" vertical="center"/>
    </xf>
    <xf numFmtId="0" fontId="7" fillId="4" borderId="15"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19" xfId="0" applyFont="1" applyFill="1" applyBorder="1" applyAlignment="1">
      <alignment horizontal="center" vertical="center"/>
    </xf>
    <xf numFmtId="0" fontId="7" fillId="4" borderId="17" xfId="0" applyFont="1" applyFill="1" applyBorder="1" applyAlignment="1">
      <alignment horizontal="center" vertical="center"/>
    </xf>
    <xf numFmtId="0" fontId="7" fillId="4" borderId="20" xfId="0" applyFont="1" applyFill="1" applyBorder="1" applyAlignment="1">
      <alignment horizontal="center" vertical="center"/>
    </xf>
    <xf numFmtId="0" fontId="7" fillId="4" borderId="22" xfId="0" applyFont="1" applyFill="1" applyBorder="1" applyAlignment="1">
      <alignment horizontal="center" vertical="center"/>
    </xf>
    <xf numFmtId="0" fontId="7" fillId="4" borderId="23" xfId="0" applyFont="1" applyFill="1" applyBorder="1" applyAlignment="1">
      <alignment horizontal="center" vertical="center"/>
    </xf>
    <xf numFmtId="0" fontId="7" fillId="4" borderId="2" xfId="0" applyFont="1" applyFill="1" applyBorder="1" applyAlignment="1">
      <alignment horizontal="center" vertical="center"/>
    </xf>
    <xf numFmtId="0" fontId="15" fillId="6" borderId="11" xfId="0" applyFont="1" applyFill="1" applyBorder="1" applyAlignment="1">
      <alignment horizontal="left" vertical="center" wrapText="1"/>
    </xf>
    <xf numFmtId="0" fontId="15" fillId="6" borderId="27" xfId="0" applyFont="1" applyFill="1" applyBorder="1" applyAlignment="1">
      <alignment horizontal="left" vertical="center" wrapText="1"/>
    </xf>
    <xf numFmtId="0" fontId="15" fillId="6" borderId="1" xfId="0" applyFont="1" applyFill="1" applyBorder="1" applyAlignment="1">
      <alignment horizontal="left" vertical="center" wrapText="1"/>
    </xf>
    <xf numFmtId="0" fontId="8" fillId="6" borderId="19" xfId="0" applyFont="1" applyFill="1" applyBorder="1" applyAlignment="1" applyProtection="1">
      <alignment horizontal="center" vertical="center"/>
      <protection locked="0"/>
    </xf>
    <xf numFmtId="0" fontId="8" fillId="6" borderId="17" xfId="0" applyFont="1" applyFill="1" applyBorder="1" applyAlignment="1" applyProtection="1">
      <alignment horizontal="center" vertical="center"/>
      <protection locked="0"/>
    </xf>
    <xf numFmtId="0" fontId="8" fillId="6" borderId="20" xfId="0" applyFont="1" applyFill="1" applyBorder="1" applyAlignment="1" applyProtection="1">
      <alignment horizontal="center" vertical="center"/>
      <protection locked="0"/>
    </xf>
    <xf numFmtId="0" fontId="8" fillId="6" borderId="22" xfId="0" applyFont="1" applyFill="1" applyBorder="1" applyAlignment="1" applyProtection="1">
      <alignment horizontal="center" vertical="center"/>
      <protection locked="0"/>
    </xf>
    <xf numFmtId="0" fontId="8" fillId="6" borderId="23" xfId="0" applyFont="1" applyFill="1" applyBorder="1" applyAlignment="1" applyProtection="1">
      <alignment horizontal="center" vertical="center"/>
      <protection locked="0"/>
    </xf>
    <xf numFmtId="0" fontId="8" fillId="6" borderId="2" xfId="0" applyFont="1" applyFill="1" applyBorder="1" applyAlignment="1" applyProtection="1">
      <alignment horizontal="center" vertical="center"/>
      <protection locked="0"/>
    </xf>
    <xf numFmtId="0" fontId="8" fillId="6" borderId="14" xfId="0" applyFont="1" applyFill="1" applyBorder="1" applyAlignment="1" applyProtection="1">
      <alignment horizontal="center" vertical="center"/>
      <protection locked="0"/>
    </xf>
    <xf numFmtId="0" fontId="8" fillId="6" borderId="15" xfId="0" applyFont="1" applyFill="1" applyBorder="1" applyAlignment="1" applyProtection="1">
      <alignment horizontal="center" vertical="center"/>
      <protection locked="0"/>
    </xf>
    <xf numFmtId="0" fontId="7" fillId="4" borderId="18" xfId="0" applyFont="1" applyFill="1" applyBorder="1" applyAlignment="1">
      <alignment horizontal="center" vertical="center"/>
    </xf>
    <xf numFmtId="0" fontId="7" fillId="4" borderId="0" xfId="0" applyFont="1" applyFill="1" applyAlignment="1">
      <alignment horizontal="center" vertical="center"/>
    </xf>
    <xf numFmtId="0" fontId="7" fillId="4" borderId="21" xfId="0" applyFont="1" applyFill="1" applyBorder="1" applyAlignment="1">
      <alignment horizontal="center" vertical="center"/>
    </xf>
    <xf numFmtId="0" fontId="8" fillId="6" borderId="19" xfId="0" applyFont="1" applyFill="1" applyBorder="1" applyAlignment="1" applyProtection="1">
      <alignment horizontal="center" vertical="center" wrapText="1"/>
      <protection locked="0"/>
    </xf>
    <xf numFmtId="0" fontId="8" fillId="6" borderId="17" xfId="0" applyFont="1" applyFill="1" applyBorder="1" applyAlignment="1" applyProtection="1">
      <alignment horizontal="center" vertical="center" wrapText="1"/>
      <protection locked="0"/>
    </xf>
    <xf numFmtId="0" fontId="8" fillId="6" borderId="20" xfId="0" applyFont="1" applyFill="1" applyBorder="1" applyAlignment="1" applyProtection="1">
      <alignment horizontal="center" vertical="center" wrapText="1"/>
      <protection locked="0"/>
    </xf>
    <xf numFmtId="0" fontId="8" fillId="6" borderId="18" xfId="0" applyFont="1" applyFill="1" applyBorder="1" applyAlignment="1" applyProtection="1">
      <alignment horizontal="center" vertical="center" wrapText="1"/>
      <protection locked="0"/>
    </xf>
    <xf numFmtId="0" fontId="8" fillId="6" borderId="0" xfId="0" applyFont="1" applyFill="1" applyAlignment="1" applyProtection="1">
      <alignment horizontal="center" vertical="center" wrapText="1"/>
      <protection locked="0"/>
    </xf>
    <xf numFmtId="0" fontId="8" fillId="6" borderId="21" xfId="0" applyFont="1" applyFill="1" applyBorder="1" applyAlignment="1" applyProtection="1">
      <alignment horizontal="center" vertical="center" wrapText="1"/>
      <protection locked="0"/>
    </xf>
    <xf numFmtId="0" fontId="8" fillId="6" borderId="22" xfId="0" applyFont="1" applyFill="1" applyBorder="1" applyAlignment="1" applyProtection="1">
      <alignment horizontal="center" vertical="center" wrapText="1"/>
      <protection locked="0"/>
    </xf>
    <xf numFmtId="0" fontId="8" fillId="6" borderId="23" xfId="0" applyFont="1" applyFill="1" applyBorder="1" applyAlignment="1" applyProtection="1">
      <alignment horizontal="center" vertical="center" wrapText="1"/>
      <protection locked="0"/>
    </xf>
    <xf numFmtId="0" fontId="8" fillId="6" borderId="2" xfId="0" applyFont="1" applyFill="1" applyBorder="1" applyAlignment="1" applyProtection="1">
      <alignment horizontal="center" vertical="center" wrapText="1"/>
      <protection locked="0"/>
    </xf>
    <xf numFmtId="0" fontId="7" fillId="4" borderId="19"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4" borderId="22"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20"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0" fillId="5" borderId="23" xfId="0" applyFill="1" applyBorder="1" applyAlignment="1">
      <alignment horizontal="center" vertical="center"/>
    </xf>
    <xf numFmtId="0" fontId="8" fillId="8" borderId="14" xfId="0" applyFont="1" applyFill="1" applyBorder="1" applyAlignment="1">
      <alignment horizontal="center" vertical="center"/>
    </xf>
    <xf numFmtId="0" fontId="8" fillId="8" borderId="15" xfId="0" applyFont="1" applyFill="1" applyBorder="1" applyAlignment="1">
      <alignment horizontal="center" vertical="center"/>
    </xf>
    <xf numFmtId="0" fontId="8" fillId="8" borderId="10" xfId="0" applyFont="1" applyFill="1" applyBorder="1" applyAlignment="1">
      <alignment horizontal="center" vertical="center"/>
    </xf>
    <xf numFmtId="0" fontId="8" fillId="6" borderId="10" xfId="0" applyFont="1" applyFill="1" applyBorder="1" applyAlignment="1" applyProtection="1">
      <alignment horizontal="center" vertical="center"/>
      <protection locked="0"/>
    </xf>
    <xf numFmtId="0" fontId="8" fillId="8" borderId="11" xfId="0" applyFont="1" applyFill="1" applyBorder="1" applyAlignment="1">
      <alignment horizontal="left" vertical="center"/>
    </xf>
    <xf numFmtId="0" fontId="8" fillId="8" borderId="27" xfId="0" applyFont="1" applyFill="1" applyBorder="1" applyAlignment="1">
      <alignment horizontal="left" vertical="center"/>
    </xf>
    <xf numFmtId="0" fontId="8" fillId="8" borderId="1" xfId="0" applyFont="1" applyFill="1" applyBorder="1" applyAlignment="1">
      <alignment horizontal="left" vertical="center"/>
    </xf>
    <xf numFmtId="0" fontId="7" fillId="5" borderId="14" xfId="0" applyFont="1" applyFill="1" applyBorder="1" applyAlignment="1">
      <alignment horizontal="center" vertical="center"/>
    </xf>
    <xf numFmtId="0" fontId="7" fillId="5" borderId="15" xfId="0" applyFont="1" applyFill="1" applyBorder="1" applyAlignment="1">
      <alignment horizontal="center" vertical="center"/>
    </xf>
    <xf numFmtId="0" fontId="7" fillId="5" borderId="10" xfId="0" applyFont="1" applyFill="1" applyBorder="1" applyAlignment="1">
      <alignment horizontal="center" vertical="center"/>
    </xf>
    <xf numFmtId="0" fontId="8" fillId="3" borderId="14" xfId="0" applyFont="1" applyFill="1" applyBorder="1" applyAlignment="1">
      <alignment horizontal="center" vertical="center"/>
    </xf>
    <xf numFmtId="0" fontId="8" fillId="3" borderId="15" xfId="0" applyFont="1" applyFill="1" applyBorder="1" applyAlignment="1">
      <alignment horizontal="center" vertical="center"/>
    </xf>
    <xf numFmtId="0" fontId="0" fillId="5" borderId="14" xfId="0" applyFill="1" applyBorder="1" applyAlignment="1">
      <alignment horizontal="center" vertical="center"/>
    </xf>
    <xf numFmtId="0" fontId="0" fillId="5" borderId="15" xfId="0" applyFill="1" applyBorder="1" applyAlignment="1">
      <alignment horizontal="center" vertical="center"/>
    </xf>
    <xf numFmtId="0" fontId="8" fillId="7" borderId="14" xfId="0" applyFont="1" applyFill="1" applyBorder="1" applyAlignment="1">
      <alignment horizontal="center" vertical="center"/>
    </xf>
    <xf numFmtId="0" fontId="8" fillId="7" borderId="15" xfId="0" applyFont="1" applyFill="1" applyBorder="1" applyAlignment="1">
      <alignment horizontal="center" vertical="center"/>
    </xf>
    <xf numFmtId="0" fontId="8" fillId="7" borderId="10" xfId="0" applyFont="1" applyFill="1" applyBorder="1" applyAlignment="1">
      <alignment horizontal="center" vertical="center"/>
    </xf>
    <xf numFmtId="0" fontId="15" fillId="6" borderId="14" xfId="0" applyFont="1" applyFill="1" applyBorder="1" applyAlignment="1">
      <alignment horizontal="center" vertical="center"/>
    </xf>
    <xf numFmtId="0" fontId="15" fillId="6" borderId="15" xfId="0" applyFont="1" applyFill="1" applyBorder="1" applyAlignment="1">
      <alignment horizontal="center" vertical="center"/>
    </xf>
    <xf numFmtId="0" fontId="15" fillId="6" borderId="10" xfId="0" applyFont="1" applyFill="1" applyBorder="1" applyAlignment="1">
      <alignment horizontal="center" vertical="center"/>
    </xf>
    <xf numFmtId="0" fontId="9" fillId="3" borderId="14" xfId="0" applyFont="1" applyFill="1" applyBorder="1" applyAlignment="1">
      <alignment horizontal="center" vertical="center"/>
    </xf>
    <xf numFmtId="0" fontId="9" fillId="3" borderId="15" xfId="0" applyFont="1" applyFill="1" applyBorder="1" applyAlignment="1">
      <alignment horizontal="center" vertical="center"/>
    </xf>
    <xf numFmtId="0" fontId="9" fillId="3" borderId="10" xfId="0" applyFont="1" applyFill="1" applyBorder="1" applyAlignment="1">
      <alignment horizontal="center" vertical="center"/>
    </xf>
    <xf numFmtId="0" fontId="7" fillId="4" borderId="11" xfId="0" applyFont="1" applyFill="1" applyBorder="1" applyAlignment="1">
      <alignment horizontal="center" vertical="center"/>
    </xf>
    <xf numFmtId="0" fontId="7" fillId="4" borderId="27" xfId="0" applyFont="1" applyFill="1" applyBorder="1" applyAlignment="1">
      <alignment horizontal="center" vertical="center"/>
    </xf>
    <xf numFmtId="0" fontId="7" fillId="4" borderId="1" xfId="0" applyFont="1" applyFill="1" applyBorder="1" applyAlignment="1">
      <alignment horizontal="center" vertical="center"/>
    </xf>
    <xf numFmtId="0" fontId="8" fillId="6" borderId="24" xfId="0" applyFont="1" applyFill="1" applyBorder="1" applyAlignment="1" applyProtection="1">
      <alignment horizontal="center" vertical="center"/>
      <protection locked="0"/>
    </xf>
    <xf numFmtId="0" fontId="8" fillId="6" borderId="8" xfId="0" applyFont="1" applyFill="1" applyBorder="1" applyAlignment="1" applyProtection="1">
      <alignment horizontal="center" vertical="center"/>
      <protection locked="0"/>
    </xf>
    <xf numFmtId="0" fontId="8" fillId="6" borderId="26" xfId="0" applyFont="1" applyFill="1" applyBorder="1" applyAlignment="1" applyProtection="1">
      <alignment horizontal="center" vertical="center"/>
      <protection locked="0"/>
    </xf>
    <xf numFmtId="0" fontId="8" fillId="6" borderId="25" xfId="0" applyFont="1" applyFill="1" applyBorder="1" applyAlignment="1" applyProtection="1">
      <alignment horizontal="center" vertical="center"/>
      <protection locked="0"/>
    </xf>
    <xf numFmtId="0" fontId="8" fillId="8" borderId="26" xfId="0" applyFont="1" applyFill="1" applyBorder="1" applyAlignment="1">
      <alignment horizontal="center" vertical="center"/>
    </xf>
    <xf numFmtId="0" fontId="8" fillId="8" borderId="25" xfId="0" applyFont="1" applyFill="1" applyBorder="1" applyAlignment="1">
      <alignment horizontal="center" vertical="center"/>
    </xf>
    <xf numFmtId="0" fontId="8" fillId="8" borderId="29" xfId="0" applyFont="1" applyFill="1" applyBorder="1" applyAlignment="1">
      <alignment horizontal="center" vertical="center"/>
    </xf>
    <xf numFmtId="0" fontId="8" fillId="8" borderId="30" xfId="0" applyFont="1" applyFill="1" applyBorder="1" applyAlignment="1">
      <alignment horizontal="center" vertical="center"/>
    </xf>
    <xf numFmtId="0" fontId="0" fillId="5" borderId="10" xfId="0" applyFill="1" applyBorder="1" applyAlignment="1">
      <alignment horizontal="center" vertical="center"/>
    </xf>
    <xf numFmtId="0" fontId="7" fillId="4" borderId="14"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8" fillId="8" borderId="19" xfId="0" applyFont="1" applyFill="1" applyBorder="1" applyAlignment="1">
      <alignment horizontal="center" vertical="center"/>
    </xf>
    <xf numFmtId="0" fontId="8" fillId="8" borderId="17" xfId="0" applyFont="1" applyFill="1" applyBorder="1" applyAlignment="1">
      <alignment horizontal="center" vertical="center"/>
    </xf>
    <xf numFmtId="0" fontId="8" fillId="8" borderId="20" xfId="0" applyFont="1" applyFill="1" applyBorder="1" applyAlignment="1">
      <alignment horizontal="center" vertical="center"/>
    </xf>
    <xf numFmtId="0" fontId="8" fillId="8" borderId="18" xfId="0" applyFont="1" applyFill="1" applyBorder="1" applyAlignment="1">
      <alignment horizontal="center" vertical="center"/>
    </xf>
    <xf numFmtId="0" fontId="8" fillId="8" borderId="0" xfId="0" applyFont="1" applyFill="1" applyAlignment="1">
      <alignment horizontal="center" vertical="center"/>
    </xf>
    <xf numFmtId="0" fontId="8" fillId="8" borderId="21" xfId="0" applyFont="1" applyFill="1" applyBorder="1" applyAlignment="1">
      <alignment horizontal="center" vertical="center"/>
    </xf>
    <xf numFmtId="0" fontId="8" fillId="8" borderId="22" xfId="0" applyFont="1" applyFill="1" applyBorder="1" applyAlignment="1">
      <alignment horizontal="center" vertical="center"/>
    </xf>
    <xf numFmtId="0" fontId="8" fillId="8" borderId="23" xfId="0" applyFont="1" applyFill="1" applyBorder="1" applyAlignment="1">
      <alignment horizontal="center" vertical="center"/>
    </xf>
    <xf numFmtId="0" fontId="8" fillId="8" borderId="2" xfId="0" applyFont="1" applyFill="1" applyBorder="1" applyAlignment="1">
      <alignment horizontal="center" vertical="center"/>
    </xf>
    <xf numFmtId="0" fontId="7" fillId="4" borderId="21" xfId="0" applyFont="1" applyFill="1" applyBorder="1" applyAlignment="1">
      <alignment horizontal="center" vertical="center" wrapText="1"/>
    </xf>
    <xf numFmtId="0" fontId="8" fillId="6" borderId="18" xfId="0" applyFont="1" applyFill="1" applyBorder="1" applyAlignment="1" applyProtection="1">
      <alignment horizontal="center" vertical="center"/>
      <protection locked="0"/>
    </xf>
    <xf numFmtId="0" fontId="8" fillId="6" borderId="0" xfId="0" applyFont="1" applyFill="1" applyAlignment="1" applyProtection="1">
      <alignment horizontal="center" vertical="center"/>
      <protection locked="0"/>
    </xf>
    <xf numFmtId="0" fontId="8" fillId="6" borderId="21" xfId="0" applyFont="1" applyFill="1" applyBorder="1" applyAlignment="1" applyProtection="1">
      <alignment horizontal="center" vertical="center"/>
      <protection locked="0"/>
    </xf>
    <xf numFmtId="0" fontId="8" fillId="8" borderId="11" xfId="0" applyFont="1" applyFill="1" applyBorder="1" applyAlignment="1">
      <alignment horizontal="left" vertical="center" wrapText="1"/>
    </xf>
    <xf numFmtId="0" fontId="8" fillId="8" borderId="27" xfId="0" applyFont="1" applyFill="1" applyBorder="1" applyAlignment="1">
      <alignment horizontal="left" vertical="center" wrapText="1"/>
    </xf>
    <xf numFmtId="0" fontId="36" fillId="4" borderId="14" xfId="0" applyFont="1" applyFill="1" applyBorder="1" applyAlignment="1">
      <alignment horizontal="center" vertical="center"/>
    </xf>
    <xf numFmtId="0" fontId="36" fillId="4" borderId="15" xfId="0" applyFont="1" applyFill="1" applyBorder="1" applyAlignment="1">
      <alignment horizontal="center" vertical="center"/>
    </xf>
    <xf numFmtId="0" fontId="36" fillId="4"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 xfId="0" applyFont="1" applyFill="1" applyBorder="1" applyAlignment="1">
      <alignment horizontal="center" vertical="center"/>
    </xf>
    <xf numFmtId="0" fontId="13" fillId="5" borderId="0" xfId="0" applyFont="1" applyFill="1" applyAlignment="1">
      <alignment horizontal="center" vertical="center"/>
    </xf>
    <xf numFmtId="0" fontId="12" fillId="5" borderId="0" xfId="0" applyFont="1" applyFill="1" applyAlignment="1">
      <alignment horizontal="left" vertical="center"/>
    </xf>
    <xf numFmtId="0" fontId="13" fillId="5" borderId="19" xfId="0" applyFont="1" applyFill="1" applyBorder="1" applyAlignment="1">
      <alignment horizontal="center" vertical="center"/>
    </xf>
    <xf numFmtId="0" fontId="13" fillId="5" borderId="17"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14" xfId="0" applyFont="1" applyFill="1" applyBorder="1" applyAlignment="1">
      <alignment horizontal="center" vertical="center"/>
    </xf>
    <xf numFmtId="0" fontId="13" fillId="5" borderId="10" xfId="0" applyFont="1" applyFill="1" applyBorder="1" applyAlignment="1">
      <alignment horizontal="center" vertical="center"/>
    </xf>
    <xf numFmtId="0" fontId="13" fillId="5" borderId="0" xfId="0" applyFont="1" applyFill="1" applyAlignment="1">
      <alignment horizontal="center" vertical="center" wrapText="1"/>
    </xf>
    <xf numFmtId="0" fontId="3" fillId="3" borderId="14" xfId="0" applyFont="1" applyFill="1" applyBorder="1" applyAlignment="1">
      <alignment horizontal="center" vertical="center"/>
    </xf>
    <xf numFmtId="0" fontId="3" fillId="3" borderId="15" xfId="0" applyFont="1" applyFill="1" applyBorder="1" applyAlignment="1">
      <alignment horizontal="center" vertical="center"/>
    </xf>
    <xf numFmtId="0" fontId="3" fillId="3" borderId="10" xfId="0" applyFont="1" applyFill="1" applyBorder="1" applyAlignment="1">
      <alignment horizontal="center" vertical="center"/>
    </xf>
    <xf numFmtId="0" fontId="35" fillId="5" borderId="19" xfId="3" applyFont="1" applyFill="1" applyBorder="1" applyAlignment="1" applyProtection="1">
      <alignment horizontal="center" vertical="center"/>
    </xf>
    <xf numFmtId="0" fontId="35" fillId="5" borderId="17" xfId="3" applyFont="1" applyFill="1" applyBorder="1" applyAlignment="1" applyProtection="1">
      <alignment horizontal="center" vertical="center"/>
    </xf>
    <xf numFmtId="0" fontId="35" fillId="5" borderId="20" xfId="3" applyFont="1" applyFill="1" applyBorder="1" applyAlignment="1" applyProtection="1">
      <alignment horizontal="center" vertical="center"/>
    </xf>
    <xf numFmtId="0" fontId="21" fillId="3" borderId="19" xfId="0" applyFont="1" applyFill="1" applyBorder="1" applyAlignment="1">
      <alignment horizontal="left" vertical="center" wrapText="1"/>
    </xf>
    <xf numFmtId="0" fontId="21" fillId="3" borderId="17" xfId="0" applyFont="1" applyFill="1" applyBorder="1" applyAlignment="1">
      <alignment horizontal="left" vertical="center" wrapText="1"/>
    </xf>
    <xf numFmtId="0" fontId="21" fillId="3" borderId="20" xfId="0" applyFont="1" applyFill="1" applyBorder="1" applyAlignment="1">
      <alignment horizontal="left" vertical="center" wrapText="1"/>
    </xf>
    <xf numFmtId="0" fontId="21" fillId="3" borderId="18" xfId="0" applyFont="1" applyFill="1" applyBorder="1" applyAlignment="1">
      <alignment horizontal="left" vertical="center" wrapText="1"/>
    </xf>
    <xf numFmtId="0" fontId="21" fillId="3" borderId="0" xfId="0" applyFont="1" applyFill="1" applyAlignment="1">
      <alignment horizontal="left" vertical="center" wrapText="1"/>
    </xf>
    <xf numFmtId="0" fontId="21" fillId="3" borderId="21" xfId="0" applyFont="1" applyFill="1" applyBorder="1" applyAlignment="1">
      <alignment horizontal="left" vertical="center" wrapText="1"/>
    </xf>
    <xf numFmtId="0" fontId="21" fillId="3" borderId="22" xfId="0" applyFont="1" applyFill="1" applyBorder="1" applyAlignment="1">
      <alignment horizontal="left" vertical="center" wrapText="1"/>
    </xf>
    <xf numFmtId="0" fontId="21" fillId="3" borderId="23" xfId="0" applyFont="1" applyFill="1" applyBorder="1" applyAlignment="1">
      <alignment horizontal="left" vertical="center" wrapText="1"/>
    </xf>
    <xf numFmtId="0" fontId="21" fillId="3" borderId="2" xfId="0" applyFont="1" applyFill="1" applyBorder="1" applyAlignment="1">
      <alignment horizontal="left" vertical="center" wrapText="1"/>
    </xf>
    <xf numFmtId="0" fontId="21" fillId="8" borderId="11" xfId="0" applyFont="1" applyFill="1" applyBorder="1" applyAlignment="1">
      <alignment horizontal="center" vertical="center"/>
    </xf>
    <xf numFmtId="0" fontId="21" fillId="8" borderId="1" xfId="0" applyFont="1" applyFill="1" applyBorder="1" applyAlignment="1">
      <alignment horizontal="center" vertical="center"/>
    </xf>
    <xf numFmtId="44" fontId="21" fillId="3" borderId="14" xfId="1" applyFont="1" applyFill="1" applyBorder="1" applyAlignment="1" applyProtection="1">
      <alignment horizontal="center" vertical="center"/>
    </xf>
    <xf numFmtId="44" fontId="21" fillId="3" borderId="15" xfId="1" applyFont="1" applyFill="1" applyBorder="1" applyAlignment="1" applyProtection="1">
      <alignment horizontal="center" vertical="center"/>
    </xf>
    <xf numFmtId="44" fontId="21" fillId="3" borderId="10" xfId="1" applyFont="1" applyFill="1" applyBorder="1" applyAlignment="1" applyProtection="1">
      <alignment horizontal="center" vertical="center"/>
    </xf>
    <xf numFmtId="0" fontId="21" fillId="3" borderId="0" xfId="0" applyFont="1" applyFill="1" applyAlignment="1">
      <alignment horizontal="left" vertical="center"/>
    </xf>
    <xf numFmtId="0" fontId="22" fillId="6" borderId="0" xfId="0" applyFont="1" applyFill="1" applyAlignment="1">
      <alignment horizontal="left" vertical="center"/>
    </xf>
    <xf numFmtId="0" fontId="38" fillId="4" borderId="4" xfId="0" applyFont="1" applyFill="1" applyBorder="1" applyAlignment="1">
      <alignment horizontal="center" vertical="center"/>
    </xf>
    <xf numFmtId="0" fontId="38" fillId="4" borderId="5" xfId="0" applyFont="1" applyFill="1" applyBorder="1" applyAlignment="1">
      <alignment horizontal="center" vertical="center"/>
    </xf>
    <xf numFmtId="0" fontId="38" fillId="4" borderId="6" xfId="0" applyFont="1" applyFill="1" applyBorder="1" applyAlignment="1">
      <alignment horizontal="center" vertical="center"/>
    </xf>
    <xf numFmtId="0" fontId="38" fillId="4" borderId="14" xfId="0" applyFont="1" applyFill="1" applyBorder="1" applyAlignment="1">
      <alignment horizontal="center" vertical="center"/>
    </xf>
    <xf numFmtId="0" fontId="38" fillId="4" borderId="15" xfId="0" applyFont="1" applyFill="1" applyBorder="1" applyAlignment="1">
      <alignment horizontal="center" vertical="center"/>
    </xf>
    <xf numFmtId="0" fontId="38" fillId="4" borderId="10" xfId="0" applyFont="1" applyFill="1" applyBorder="1" applyAlignment="1">
      <alignment horizontal="center" vertical="center"/>
    </xf>
    <xf numFmtId="0" fontId="13" fillId="5" borderId="15" xfId="0" applyFont="1" applyFill="1" applyBorder="1" applyAlignment="1">
      <alignment horizontal="center" vertical="center"/>
    </xf>
    <xf numFmtId="0" fontId="21" fillId="8" borderId="0" xfId="0" applyFont="1" applyFill="1" applyAlignment="1">
      <alignment horizontal="left" vertical="center"/>
    </xf>
    <xf numFmtId="0" fontId="22" fillId="6" borderId="14" xfId="0" applyFont="1" applyFill="1" applyBorder="1" applyAlignment="1">
      <alignment horizontal="center" vertical="center"/>
    </xf>
    <xf numFmtId="0" fontId="22" fillId="6" borderId="10" xfId="0" applyFont="1" applyFill="1" applyBorder="1" applyAlignment="1">
      <alignment horizontal="center" vertical="center"/>
    </xf>
    <xf numFmtId="0" fontId="35" fillId="5" borderId="0" xfId="3" applyFont="1" applyFill="1" applyBorder="1" applyAlignment="1" applyProtection="1">
      <alignment horizontal="center" vertical="center"/>
    </xf>
    <xf numFmtId="0" fontId="35" fillId="0" borderId="14" xfId="3" applyFont="1" applyBorder="1" applyAlignment="1" applyProtection="1">
      <alignment horizontal="center" vertical="center"/>
    </xf>
    <xf numFmtId="0" fontId="35" fillId="0" borderId="15" xfId="3" applyFont="1" applyBorder="1" applyAlignment="1" applyProtection="1">
      <alignment horizontal="center" vertical="center"/>
    </xf>
    <xf numFmtId="0" fontId="35" fillId="0" borderId="10" xfId="3" applyFont="1" applyBorder="1" applyAlignment="1" applyProtection="1">
      <alignment horizontal="center" vertical="center"/>
    </xf>
    <xf numFmtId="0" fontId="21" fillId="3" borderId="18" xfId="0" applyFont="1" applyFill="1" applyBorder="1" applyAlignment="1">
      <alignment horizontal="center" vertical="center" wrapText="1"/>
    </xf>
    <xf numFmtId="166" fontId="13" fillId="5" borderId="0" xfId="0" applyNumberFormat="1" applyFont="1" applyFill="1" applyAlignment="1">
      <alignment horizontal="center" vertical="center" wrapText="1"/>
    </xf>
  </cellXfs>
  <cellStyles count="4">
    <cellStyle name="Currency" xfId="1" builtinId="4"/>
    <cellStyle name="Hyperlink" xfId="3" builtinId="8"/>
    <cellStyle name="Normal" xfId="0" builtinId="0"/>
    <cellStyle name="Percent" xfId="2" builtinId="5"/>
  </cellStyles>
  <dxfs count="6">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732FA00-D4A7-42A9-95B2-544FFC33F6CF}" name="Table1" displayName="Table1" ref="A1:A6" totalsRowShown="0">
  <autoFilter ref="A1:A6" xr:uid="{2732FA00-D4A7-42A9-95B2-544FFC33F6CF}"/>
  <sortState xmlns:xlrd2="http://schemas.microsoft.com/office/spreadsheetml/2017/richdata2" ref="A2:A6">
    <sortCondition ref="A1:A6"/>
  </sortState>
  <tableColumns count="1">
    <tableColumn id="1" xr3:uid="{071CC9D5-7CEC-48CA-AE66-3F9393C3EC06}" name="Program"/>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0D41E46-C277-493F-828B-1A272703EF2F}" name="Table2" displayName="Table2" ref="C1:C6" totalsRowShown="0">
  <autoFilter ref="C1:C6" xr:uid="{30D41E46-C277-493F-828B-1A272703EF2F}"/>
  <tableColumns count="1">
    <tableColumn id="1" xr3:uid="{9091235B-AF1A-4FAA-81D2-927DE512C231}" name="Type of Rest Area"/>
  </tableColumns>
  <tableStyleInfo name="TableStyleMedium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A311FD1-1AE7-4D0A-8BD1-C86C17F1B673}" name="Table3" displayName="Table3" ref="E1:E7" totalsRowShown="0">
  <autoFilter ref="E1:E7" xr:uid="{5A311FD1-1AE7-4D0A-8BD1-C86C17F1B673}"/>
  <tableColumns count="1">
    <tableColumn id="1" xr3:uid="{64497974-5DF1-41A3-A408-3279EBE80C6E}" name="Type of Bridge"/>
  </tableColumns>
  <tableStyleInfo name="TableStyleMedium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6A35DB8-0AA3-4532-9583-73BF02ECC6F0}" name="Table4" displayName="Table4" ref="G1:G7" totalsRowShown="0">
  <autoFilter ref="G1:G7" xr:uid="{16A35DB8-0AA3-4532-9583-73BF02ECC6F0}"/>
  <tableColumns count="1">
    <tableColumn id="1" xr3:uid="{124A64AA-7A06-4DFB-ABC8-1E24DDF4BD0E}" name="Type of Road"/>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7BDBA1D-0FD8-414E-9243-5B441C90D027}" name="Table5" displayName="Table5" ref="I1:I6" totalsRowShown="0">
  <autoFilter ref="I1:I6" xr:uid="{C7BDBA1D-0FD8-414E-9243-5B441C90D027}"/>
  <tableColumns count="1">
    <tableColumn id="1" xr3:uid="{F3246382-17C6-4BA4-AE2B-CC7AF96EE78F}" name="Options"/>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TF-Projects@infrastructure.gov.au" TargetMode="External"/><Relationship Id="rId1" Type="http://schemas.openxmlformats.org/officeDocument/2006/relationships/hyperlink" Target="mailto:SLRIP-Projects@infrastructure.gov.au" TargetMode="Externa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5" Type="http://schemas.openxmlformats.org/officeDocument/2006/relationships/table" Target="../tables/table5.xml"/><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3" Type="http://schemas.openxmlformats.org/officeDocument/2006/relationships/hyperlink" Target="https://investment.infrastructure.gov.au/sites/default/files/documents/atf-program-guidelines.pdf" TargetMode="External"/><Relationship Id="rId2" Type="http://schemas.openxmlformats.org/officeDocument/2006/relationships/hyperlink" Target="https://investment.infrastructure.gov.au/sites/default/files/documents/brp_r4_guidelines-20190130.pdf" TargetMode="External"/><Relationship Id="rId1" Type="http://schemas.openxmlformats.org/officeDocument/2006/relationships/hyperlink" Target="https://investment.infrastructure.gov.au/sites/default/files/documents/brp_r3_guidelines.pdf" TargetMode="External"/><Relationship Id="rId5" Type="http://schemas.openxmlformats.org/officeDocument/2006/relationships/printerSettings" Target="../printerSettings/printerSettings2.bin"/><Relationship Id="rId4" Type="http://schemas.openxmlformats.org/officeDocument/2006/relationships/hyperlink" Target="https://investment.infrastructure.gov.au/sites/default/files/documents/atf-guidelines-august-2026.pdf"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mailto:ATF-Projects@infrastructure.gov.au" TargetMode="External"/><Relationship Id="rId1" Type="http://schemas.openxmlformats.org/officeDocument/2006/relationships/hyperlink" Target="mailto:SLRIP-Projects@infrastructure.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5904B-AD3C-443D-A99A-F81904A81B3F}">
  <dimension ref="B1:R47"/>
  <sheetViews>
    <sheetView zoomScaleNormal="100" workbookViewId="0">
      <selection activeCell="C35" sqref="C35:L35"/>
    </sheetView>
  </sheetViews>
  <sheetFormatPr defaultColWidth="9.140625" defaultRowHeight="15" x14ac:dyDescent="0.25"/>
  <cols>
    <col min="1" max="1" width="3.5703125" style="28" customWidth="1"/>
    <col min="2" max="2" width="3.42578125" style="28" customWidth="1"/>
    <col min="3" max="5" width="9.140625" style="28"/>
    <col min="6" max="6" width="5.42578125" style="28" customWidth="1"/>
    <col min="7" max="7" width="17.140625" style="28" customWidth="1"/>
    <col min="8" max="8" width="3.85546875" style="28" customWidth="1"/>
    <col min="9" max="9" width="11.28515625" style="28" customWidth="1"/>
    <col min="10" max="10" width="10.42578125" style="28" customWidth="1"/>
    <col min="11" max="11" width="16.7109375" style="28" customWidth="1"/>
    <col min="12" max="12" width="53.85546875" style="28" customWidth="1"/>
    <col min="13" max="13" width="4" style="28" customWidth="1"/>
    <col min="14" max="14" width="52.42578125" style="28" customWidth="1"/>
    <col min="15" max="15" width="10.5703125" style="28" customWidth="1"/>
    <col min="16" max="17" width="9.140625" style="28"/>
    <col min="18" max="18" width="11.85546875" style="28" customWidth="1"/>
    <col min="19" max="16384" width="9.140625" style="28"/>
  </cols>
  <sheetData>
    <row r="1" spans="2:18" ht="15.75" thickBot="1" x14ac:dyDescent="0.3"/>
    <row r="2" spans="2:18" ht="31.5" customHeight="1" thickBot="1" x14ac:dyDescent="0.3">
      <c r="B2" s="169" t="s">
        <v>87</v>
      </c>
      <c r="C2" s="170"/>
      <c r="D2" s="170"/>
      <c r="E2" s="170"/>
      <c r="F2" s="170"/>
      <c r="G2" s="170"/>
      <c r="H2" s="170"/>
      <c r="I2" s="170"/>
      <c r="J2" s="170"/>
      <c r="K2" s="170"/>
      <c r="L2" s="171"/>
      <c r="N2" s="29" t="s">
        <v>44</v>
      </c>
      <c r="O2" s="30"/>
      <c r="P2" s="30"/>
      <c r="Q2" s="30"/>
      <c r="R2" s="30"/>
    </row>
    <row r="3" spans="2:18" ht="15.75" customHeight="1" x14ac:dyDescent="0.25">
      <c r="B3" s="180" t="s">
        <v>193</v>
      </c>
      <c r="C3" s="181"/>
      <c r="D3" s="181"/>
      <c r="E3" s="181"/>
      <c r="F3" s="181"/>
      <c r="G3" s="181"/>
      <c r="H3" s="181"/>
      <c r="I3" s="181"/>
      <c r="J3" s="181"/>
      <c r="K3" s="181"/>
      <c r="L3" s="182"/>
      <c r="N3" s="192" t="s">
        <v>177</v>
      </c>
      <c r="O3" s="31"/>
      <c r="P3" s="31"/>
      <c r="Q3" s="31"/>
      <c r="R3" s="31"/>
    </row>
    <row r="4" spans="2:18" ht="15.75" thickBot="1" x14ac:dyDescent="0.3">
      <c r="B4" s="183"/>
      <c r="C4" s="184"/>
      <c r="D4" s="184"/>
      <c r="E4" s="184"/>
      <c r="F4" s="184"/>
      <c r="G4" s="184"/>
      <c r="H4" s="184"/>
      <c r="I4" s="184"/>
      <c r="J4" s="184"/>
      <c r="K4" s="184"/>
      <c r="L4" s="185"/>
      <c r="N4" s="193"/>
      <c r="O4" s="31"/>
      <c r="P4" s="31"/>
      <c r="Q4" s="31"/>
      <c r="R4" s="31"/>
    </row>
    <row r="5" spans="2:18" ht="15" customHeight="1" thickBot="1" x14ac:dyDescent="0.3">
      <c r="B5" s="183"/>
      <c r="C5" s="184"/>
      <c r="D5" s="184"/>
      <c r="E5" s="184"/>
      <c r="F5" s="184"/>
      <c r="G5" s="184"/>
      <c r="H5" s="184"/>
      <c r="I5" s="184"/>
      <c r="J5" s="184"/>
      <c r="K5" s="184"/>
      <c r="L5" s="185"/>
      <c r="N5" s="32" t="s">
        <v>178</v>
      </c>
      <c r="O5" s="33"/>
      <c r="P5" s="33"/>
      <c r="Q5" s="33"/>
      <c r="R5" s="33"/>
    </row>
    <row r="6" spans="2:18" ht="15" customHeight="1" thickBot="1" x14ac:dyDescent="0.3">
      <c r="B6" s="183"/>
      <c r="C6" s="184"/>
      <c r="D6" s="184"/>
      <c r="E6" s="184"/>
      <c r="F6" s="184"/>
      <c r="G6" s="184"/>
      <c r="H6" s="184"/>
      <c r="I6" s="184"/>
      <c r="J6" s="184"/>
      <c r="K6" s="184"/>
      <c r="L6" s="185"/>
      <c r="N6" s="34" t="s">
        <v>51</v>
      </c>
      <c r="O6" s="35"/>
      <c r="P6" s="35"/>
      <c r="Q6" s="35"/>
      <c r="R6" s="35"/>
    </row>
    <row r="7" spans="2:18" ht="15" customHeight="1" x14ac:dyDescent="0.25">
      <c r="B7" s="183"/>
      <c r="C7" s="184"/>
      <c r="D7" s="184"/>
      <c r="E7" s="184"/>
      <c r="F7" s="184"/>
      <c r="G7" s="184"/>
      <c r="H7" s="184"/>
      <c r="I7" s="184"/>
      <c r="J7" s="184"/>
      <c r="K7" s="184"/>
      <c r="L7" s="185"/>
    </row>
    <row r="8" spans="2:18" ht="15" customHeight="1" x14ac:dyDescent="0.25">
      <c r="B8" s="183"/>
      <c r="C8" s="184"/>
      <c r="D8" s="184"/>
      <c r="E8" s="184"/>
      <c r="F8" s="184"/>
      <c r="G8" s="184"/>
      <c r="H8" s="184"/>
      <c r="I8" s="184"/>
      <c r="J8" s="184"/>
      <c r="K8" s="184"/>
      <c r="L8" s="185"/>
    </row>
    <row r="9" spans="2:18" ht="27" customHeight="1" thickBot="1" x14ac:dyDescent="0.3">
      <c r="B9" s="186"/>
      <c r="C9" s="187"/>
      <c r="D9" s="187"/>
      <c r="E9" s="187"/>
      <c r="F9" s="187"/>
      <c r="G9" s="187"/>
      <c r="H9" s="187"/>
      <c r="I9" s="187"/>
      <c r="J9" s="187"/>
      <c r="K9" s="187"/>
      <c r="L9" s="188"/>
    </row>
    <row r="10" spans="2:18" ht="31.5" customHeight="1" thickBot="1" x14ac:dyDescent="0.3">
      <c r="B10" s="189" t="s">
        <v>86</v>
      </c>
      <c r="C10" s="190"/>
      <c r="D10" s="190"/>
      <c r="E10" s="190"/>
      <c r="F10" s="190"/>
      <c r="G10" s="190"/>
      <c r="H10" s="190"/>
      <c r="I10" s="190"/>
      <c r="J10" s="190"/>
      <c r="K10" s="190"/>
      <c r="L10" s="191"/>
    </row>
    <row r="11" spans="2:18" ht="15" customHeight="1" x14ac:dyDescent="0.25">
      <c r="B11" s="36" t="s">
        <v>29</v>
      </c>
      <c r="C11" s="156" t="s">
        <v>106</v>
      </c>
      <c r="D11" s="156"/>
      <c r="E11" s="156"/>
      <c r="F11" s="156"/>
      <c r="G11" s="156"/>
      <c r="H11" s="156"/>
      <c r="I11" s="156"/>
      <c r="J11" s="156"/>
      <c r="K11" s="156"/>
      <c r="L11" s="157"/>
      <c r="N11" s="37"/>
    </row>
    <row r="12" spans="2:18" ht="15" customHeight="1" x14ac:dyDescent="0.25">
      <c r="B12" s="38" t="s">
        <v>27</v>
      </c>
      <c r="C12" s="174" t="s">
        <v>137</v>
      </c>
      <c r="D12" s="174"/>
      <c r="E12" s="174"/>
      <c r="F12" s="174"/>
      <c r="G12" s="174"/>
      <c r="H12" s="174"/>
      <c r="I12" s="174"/>
      <c r="J12" s="174"/>
      <c r="K12" s="174"/>
      <c r="L12" s="175"/>
      <c r="N12" s="37"/>
    </row>
    <row r="13" spans="2:18" ht="15" customHeight="1" x14ac:dyDescent="0.25">
      <c r="B13" s="38"/>
      <c r="C13" s="41" t="s">
        <v>140</v>
      </c>
      <c r="D13" s="39"/>
      <c r="E13" s="39"/>
      <c r="F13" s="39"/>
      <c r="G13" s="39"/>
      <c r="H13" s="39"/>
      <c r="I13" s="39"/>
      <c r="J13" s="39"/>
      <c r="K13" s="39"/>
      <c r="L13" s="40"/>
      <c r="N13" s="37"/>
    </row>
    <row r="14" spans="2:18" ht="15.75" x14ac:dyDescent="0.25">
      <c r="B14" s="153"/>
      <c r="C14" s="154"/>
      <c r="D14" s="154"/>
      <c r="E14" s="154"/>
      <c r="F14" s="154"/>
      <c r="G14" s="154"/>
      <c r="H14" s="154"/>
      <c r="I14" s="154"/>
      <c r="J14" s="154"/>
      <c r="K14" s="154"/>
      <c r="L14" s="155"/>
    </row>
    <row r="15" spans="2:18" ht="15.75" x14ac:dyDescent="0.25">
      <c r="B15" s="38" t="s">
        <v>28</v>
      </c>
      <c r="C15" s="174" t="s">
        <v>190</v>
      </c>
      <c r="D15" s="174"/>
      <c r="E15" s="174"/>
      <c r="F15" s="174"/>
      <c r="G15" s="174"/>
      <c r="H15" s="174"/>
      <c r="I15" s="174"/>
      <c r="J15" s="174"/>
      <c r="K15" s="174"/>
      <c r="L15" s="175"/>
    </row>
    <row r="16" spans="2:18" ht="15.75" x14ac:dyDescent="0.25">
      <c r="B16" s="38"/>
      <c r="C16" s="174" t="s">
        <v>188</v>
      </c>
      <c r="D16" s="174"/>
      <c r="E16" s="174"/>
      <c r="F16" s="174"/>
      <c r="G16" s="174"/>
      <c r="H16" s="174"/>
      <c r="I16" s="174"/>
      <c r="J16" s="174"/>
      <c r="K16" s="174"/>
      <c r="L16" s="175"/>
      <c r="N16" s="98"/>
    </row>
    <row r="17" spans="2:12" ht="15.75" x14ac:dyDescent="0.25">
      <c r="B17" s="38"/>
      <c r="C17" s="39"/>
      <c r="D17" s="39"/>
      <c r="E17" s="39"/>
      <c r="F17" s="39"/>
      <c r="G17" s="39"/>
      <c r="H17" s="39"/>
      <c r="I17" s="39"/>
      <c r="J17" s="39"/>
      <c r="K17" s="39"/>
      <c r="L17" s="40"/>
    </row>
    <row r="18" spans="2:12" ht="15.75" x14ac:dyDescent="0.25">
      <c r="B18" s="38" t="s">
        <v>31</v>
      </c>
      <c r="C18" s="174" t="s">
        <v>136</v>
      </c>
      <c r="D18" s="174"/>
      <c r="E18" s="174"/>
      <c r="F18" s="174"/>
      <c r="G18" s="174"/>
      <c r="H18" s="174"/>
      <c r="I18" s="174"/>
      <c r="J18" s="174"/>
      <c r="K18" s="174"/>
      <c r="L18" s="175"/>
    </row>
    <row r="19" spans="2:12" ht="15.75" x14ac:dyDescent="0.25">
      <c r="B19" s="38"/>
      <c r="C19" s="174" t="s">
        <v>109</v>
      </c>
      <c r="D19" s="174"/>
      <c r="E19" s="174"/>
      <c r="F19" s="174"/>
      <c r="G19" s="174"/>
      <c r="H19" s="174"/>
      <c r="I19" s="174"/>
      <c r="J19" s="174"/>
      <c r="K19" s="174"/>
      <c r="L19" s="175"/>
    </row>
    <row r="20" spans="2:12" ht="15.75" x14ac:dyDescent="0.25">
      <c r="B20" s="38"/>
      <c r="C20" s="39"/>
      <c r="D20" s="39"/>
      <c r="E20" s="39"/>
      <c r="F20" s="39"/>
      <c r="G20" s="39"/>
      <c r="H20" s="39"/>
      <c r="I20" s="39"/>
      <c r="J20" s="39"/>
      <c r="K20" s="39"/>
      <c r="L20" s="40"/>
    </row>
    <row r="21" spans="2:12" ht="15.75" x14ac:dyDescent="0.25">
      <c r="B21" s="38" t="s">
        <v>84</v>
      </c>
      <c r="C21" s="174" t="s">
        <v>141</v>
      </c>
      <c r="D21" s="174"/>
      <c r="E21" s="174"/>
      <c r="F21" s="174"/>
      <c r="G21" s="174"/>
      <c r="H21" s="174"/>
      <c r="I21" s="174"/>
      <c r="J21" s="174"/>
      <c r="K21" s="174"/>
      <c r="L21" s="175"/>
    </row>
    <row r="22" spans="2:12" ht="15.75" x14ac:dyDescent="0.25">
      <c r="B22" s="153"/>
      <c r="C22" s="154"/>
      <c r="D22" s="154"/>
      <c r="E22" s="154"/>
      <c r="F22" s="154"/>
      <c r="G22" s="154"/>
      <c r="H22" s="154"/>
      <c r="I22" s="154"/>
      <c r="J22" s="154"/>
      <c r="K22" s="154"/>
      <c r="L22" s="155"/>
    </row>
    <row r="23" spans="2:12" ht="15.75" x14ac:dyDescent="0.25">
      <c r="B23" s="36" t="s">
        <v>30</v>
      </c>
      <c r="C23" s="156" t="s">
        <v>107</v>
      </c>
      <c r="D23" s="156"/>
      <c r="E23" s="156"/>
      <c r="F23" s="156"/>
      <c r="G23" s="156"/>
      <c r="H23" s="156"/>
      <c r="I23" s="156"/>
      <c r="J23" s="156"/>
      <c r="K23" s="156"/>
      <c r="L23" s="157"/>
    </row>
    <row r="24" spans="2:12" ht="15.75" x14ac:dyDescent="0.25">
      <c r="B24" s="38" t="s">
        <v>27</v>
      </c>
      <c r="C24" s="174" t="s">
        <v>165</v>
      </c>
      <c r="D24" s="174"/>
      <c r="E24" s="174"/>
      <c r="F24" s="174"/>
      <c r="G24" s="174"/>
      <c r="H24" s="174"/>
      <c r="I24" s="174"/>
      <c r="J24" s="174"/>
      <c r="K24" s="174"/>
      <c r="L24" s="175"/>
    </row>
    <row r="25" spans="2:12" ht="15.75" x14ac:dyDescent="0.25">
      <c r="B25" s="38"/>
      <c r="C25" s="174"/>
      <c r="D25" s="174"/>
      <c r="E25" s="174"/>
      <c r="F25" s="174"/>
      <c r="G25" s="174"/>
      <c r="H25" s="174"/>
      <c r="I25" s="174"/>
      <c r="J25" s="174"/>
      <c r="K25" s="174"/>
      <c r="L25" s="175"/>
    </row>
    <row r="26" spans="2:12" ht="15.75" x14ac:dyDescent="0.25">
      <c r="B26" s="38"/>
      <c r="C26" s="178" t="s">
        <v>161</v>
      </c>
      <c r="D26" s="178"/>
      <c r="E26" s="178"/>
      <c r="F26" s="178"/>
      <c r="G26" s="178"/>
      <c r="H26" s="178"/>
      <c r="I26" s="178"/>
      <c r="J26" s="178"/>
      <c r="K26" s="178"/>
      <c r="L26" s="179"/>
    </row>
    <row r="27" spans="2:12" ht="15.75" x14ac:dyDescent="0.25">
      <c r="B27" s="38"/>
      <c r="C27" s="176" t="s">
        <v>162</v>
      </c>
      <c r="D27" s="176"/>
      <c r="E27" s="176"/>
      <c r="F27" s="176"/>
      <c r="G27" s="176"/>
      <c r="H27" s="176"/>
      <c r="I27" s="176"/>
      <c r="J27" s="176"/>
      <c r="K27" s="176"/>
      <c r="L27" s="177"/>
    </row>
    <row r="28" spans="2:12" ht="15.75" x14ac:dyDescent="0.25">
      <c r="B28" s="153"/>
      <c r="C28" s="154"/>
      <c r="D28" s="154"/>
      <c r="E28" s="154"/>
      <c r="F28" s="154"/>
      <c r="G28" s="154"/>
      <c r="H28" s="154"/>
      <c r="I28" s="154"/>
      <c r="J28" s="154"/>
      <c r="K28" s="154"/>
      <c r="L28" s="155"/>
    </row>
    <row r="29" spans="2:12" ht="15.75" x14ac:dyDescent="0.25">
      <c r="B29" s="38" t="s">
        <v>28</v>
      </c>
      <c r="C29" s="158" t="s">
        <v>166</v>
      </c>
      <c r="D29" s="158"/>
      <c r="E29" s="158"/>
      <c r="F29" s="158"/>
      <c r="G29" s="158"/>
      <c r="H29" s="158"/>
      <c r="I29" s="158"/>
      <c r="J29" s="158"/>
      <c r="K29" s="158"/>
      <c r="L29" s="159"/>
    </row>
    <row r="30" spans="2:12" ht="15.75" x14ac:dyDescent="0.25">
      <c r="B30" s="38"/>
      <c r="C30" s="151" t="s">
        <v>168</v>
      </c>
      <c r="D30" s="151"/>
      <c r="E30" s="151"/>
      <c r="F30" s="151"/>
      <c r="G30" s="151"/>
      <c r="H30" s="151"/>
      <c r="I30" s="151"/>
      <c r="J30" s="151"/>
      <c r="K30" s="151"/>
      <c r="L30" s="152"/>
    </row>
    <row r="31" spans="2:12" ht="15" customHeight="1" x14ac:dyDescent="0.25">
      <c r="B31" s="38"/>
      <c r="C31" s="151"/>
      <c r="D31" s="151"/>
      <c r="E31" s="151"/>
      <c r="F31" s="151"/>
      <c r="G31" s="151"/>
      <c r="H31" s="151"/>
      <c r="I31" s="151"/>
      <c r="J31" s="151"/>
      <c r="K31" s="151"/>
      <c r="L31" s="152"/>
    </row>
    <row r="32" spans="2:12" ht="15.75" x14ac:dyDescent="0.25">
      <c r="B32" s="153"/>
      <c r="C32" s="154"/>
      <c r="D32" s="154"/>
      <c r="E32" s="154"/>
      <c r="F32" s="154"/>
      <c r="G32" s="154"/>
      <c r="H32" s="154"/>
      <c r="I32" s="154"/>
      <c r="J32" s="154"/>
      <c r="K32" s="154"/>
      <c r="L32" s="155"/>
    </row>
    <row r="33" spans="2:12" ht="15.75" x14ac:dyDescent="0.25">
      <c r="B33" s="38" t="s">
        <v>31</v>
      </c>
      <c r="C33" s="158" t="s">
        <v>170</v>
      </c>
      <c r="D33" s="158"/>
      <c r="E33" s="158"/>
      <c r="F33" s="158"/>
      <c r="G33" s="158"/>
      <c r="H33" s="158"/>
      <c r="I33" s="158"/>
      <c r="J33" s="158"/>
      <c r="K33" s="158"/>
      <c r="L33" s="159"/>
    </row>
    <row r="34" spans="2:12" ht="15.75" x14ac:dyDescent="0.25">
      <c r="B34" s="153"/>
      <c r="C34" s="154"/>
      <c r="D34" s="154"/>
      <c r="E34" s="154"/>
      <c r="F34" s="154"/>
      <c r="G34" s="154"/>
      <c r="H34" s="154"/>
      <c r="I34" s="154"/>
      <c r="J34" s="154"/>
      <c r="K34" s="154"/>
      <c r="L34" s="155"/>
    </row>
    <row r="35" spans="2:12" ht="14.45" customHeight="1" x14ac:dyDescent="0.25">
      <c r="B35" s="42" t="s">
        <v>32</v>
      </c>
      <c r="C35" s="156" t="s">
        <v>108</v>
      </c>
      <c r="D35" s="156"/>
      <c r="E35" s="156"/>
      <c r="F35" s="156"/>
      <c r="G35" s="156"/>
      <c r="H35" s="156"/>
      <c r="I35" s="156"/>
      <c r="J35" s="156"/>
      <c r="K35" s="156"/>
      <c r="L35" s="157"/>
    </row>
    <row r="36" spans="2:12" ht="15.75" x14ac:dyDescent="0.25">
      <c r="B36" s="38" t="s">
        <v>27</v>
      </c>
      <c r="C36" s="151" t="s">
        <v>189</v>
      </c>
      <c r="D36" s="151"/>
      <c r="E36" s="151"/>
      <c r="F36" s="151"/>
      <c r="G36" s="151"/>
      <c r="H36" s="151"/>
      <c r="I36" s="151"/>
      <c r="J36" s="151"/>
      <c r="K36" s="151"/>
      <c r="L36" s="152"/>
    </row>
    <row r="37" spans="2:12" ht="15.75" x14ac:dyDescent="0.25">
      <c r="B37" s="38"/>
      <c r="C37" s="151"/>
      <c r="D37" s="151"/>
      <c r="E37" s="151"/>
      <c r="F37" s="151"/>
      <c r="G37" s="151"/>
      <c r="H37" s="151"/>
      <c r="I37" s="151"/>
      <c r="J37" s="151"/>
      <c r="K37" s="151"/>
      <c r="L37" s="152"/>
    </row>
    <row r="38" spans="2:12" ht="15.75" x14ac:dyDescent="0.25">
      <c r="B38" s="153"/>
      <c r="C38" s="154"/>
      <c r="D38" s="154"/>
      <c r="E38" s="154"/>
      <c r="F38" s="154"/>
      <c r="G38" s="154"/>
      <c r="H38" s="154"/>
      <c r="I38" s="154"/>
      <c r="J38" s="154"/>
      <c r="K38" s="154"/>
      <c r="L38" s="155"/>
    </row>
    <row r="39" spans="2:12" ht="15.75" x14ac:dyDescent="0.25">
      <c r="B39" s="43" t="s">
        <v>28</v>
      </c>
      <c r="C39" s="174" t="s">
        <v>172</v>
      </c>
      <c r="D39" s="174"/>
      <c r="E39" s="174"/>
      <c r="F39" s="174"/>
      <c r="G39" s="174"/>
      <c r="H39" s="174"/>
      <c r="I39" s="174"/>
      <c r="J39" s="174"/>
      <c r="K39" s="174"/>
      <c r="L39" s="175"/>
    </row>
    <row r="40" spans="2:12" ht="15.75" x14ac:dyDescent="0.25">
      <c r="B40" s="43"/>
      <c r="C40" s="174"/>
      <c r="D40" s="174"/>
      <c r="E40" s="174"/>
      <c r="F40" s="174"/>
      <c r="G40" s="174"/>
      <c r="H40" s="174"/>
      <c r="I40" s="174"/>
      <c r="J40" s="174"/>
      <c r="K40" s="174"/>
      <c r="L40" s="175"/>
    </row>
    <row r="41" spans="2:12" ht="15.75" x14ac:dyDescent="0.25">
      <c r="B41" s="163"/>
      <c r="C41" s="164"/>
      <c r="D41" s="164"/>
      <c r="E41" s="164"/>
      <c r="F41" s="164"/>
      <c r="G41" s="164"/>
      <c r="H41" s="164"/>
      <c r="I41" s="164"/>
      <c r="J41" s="164"/>
      <c r="K41" s="164"/>
      <c r="L41" s="165"/>
    </row>
    <row r="42" spans="2:12" ht="15.75" x14ac:dyDescent="0.25">
      <c r="B42" s="43" t="s">
        <v>31</v>
      </c>
      <c r="C42" s="174" t="s">
        <v>171</v>
      </c>
      <c r="D42" s="174"/>
      <c r="E42" s="174"/>
      <c r="F42" s="174"/>
      <c r="G42" s="174"/>
      <c r="H42" s="174"/>
      <c r="I42" s="174"/>
      <c r="J42" s="174"/>
      <c r="K42" s="174"/>
      <c r="L42" s="175"/>
    </row>
    <row r="43" spans="2:12" ht="15.75" x14ac:dyDescent="0.25">
      <c r="B43" s="43"/>
      <c r="C43" s="174"/>
      <c r="D43" s="174"/>
      <c r="E43" s="174"/>
      <c r="F43" s="174"/>
      <c r="G43" s="174"/>
      <c r="H43" s="174"/>
      <c r="I43" s="174"/>
      <c r="J43" s="174"/>
      <c r="K43" s="174"/>
      <c r="L43" s="175"/>
    </row>
    <row r="44" spans="2:12" ht="15.75" x14ac:dyDescent="0.25">
      <c r="B44" s="163"/>
      <c r="C44" s="164"/>
      <c r="D44" s="164"/>
      <c r="E44" s="164"/>
      <c r="F44" s="164"/>
      <c r="G44" s="164"/>
      <c r="H44" s="164"/>
      <c r="I44" s="164"/>
      <c r="J44" s="164"/>
      <c r="K44" s="164"/>
      <c r="L44" s="165"/>
    </row>
    <row r="45" spans="2:12" ht="15.75" x14ac:dyDescent="0.25">
      <c r="B45" s="36" t="s">
        <v>88</v>
      </c>
      <c r="C45" s="168" t="s">
        <v>135</v>
      </c>
      <c r="D45" s="168"/>
      <c r="E45" s="168"/>
      <c r="F45" s="168"/>
      <c r="G45" s="168"/>
      <c r="H45" s="168"/>
      <c r="I45" s="168"/>
      <c r="J45" s="168"/>
      <c r="K45" s="172" t="s">
        <v>101</v>
      </c>
      <c r="L45" s="173"/>
    </row>
    <row r="46" spans="2:12" ht="14.45" customHeight="1" x14ac:dyDescent="0.25">
      <c r="B46" s="36"/>
      <c r="C46" s="166" t="s">
        <v>173</v>
      </c>
      <c r="D46" s="166"/>
      <c r="E46" s="166"/>
      <c r="F46" s="166"/>
      <c r="G46" s="166"/>
      <c r="H46" s="166"/>
      <c r="I46" s="166"/>
      <c r="J46" s="166"/>
      <c r="K46" s="166"/>
      <c r="L46" s="167"/>
    </row>
    <row r="47" spans="2:12" ht="16.5" thickBot="1" x14ac:dyDescent="0.3">
      <c r="B47" s="160"/>
      <c r="C47" s="161"/>
      <c r="D47" s="161"/>
      <c r="E47" s="161"/>
      <c r="F47" s="161"/>
      <c r="G47" s="161"/>
      <c r="H47" s="161"/>
      <c r="I47" s="161"/>
      <c r="J47" s="161"/>
      <c r="K47" s="161"/>
      <c r="L47" s="162"/>
    </row>
  </sheetData>
  <sheetProtection algorithmName="SHA-512" hashValue="FUzyvA2Y7gYhpP4ZHgUSgdYXpxLeA86cUp7QmgYAWqDA/zpnwzQPYhHVkxR4PKk5SP2/AgDuHLcXEU88c3D4hw==" saltValue="tUJfZ+9SDT1okvP+JY84rQ==" spinCount="100000" sheet="1" selectLockedCells="1"/>
  <mergeCells count="34">
    <mergeCell ref="C23:L23"/>
    <mergeCell ref="C12:L12"/>
    <mergeCell ref="C16:L16"/>
    <mergeCell ref="B22:L22"/>
    <mergeCell ref="C15:L15"/>
    <mergeCell ref="B10:L10"/>
    <mergeCell ref="C21:L21"/>
    <mergeCell ref="B14:L14"/>
    <mergeCell ref="N3:N4"/>
    <mergeCell ref="C11:L11"/>
    <mergeCell ref="C18:L18"/>
    <mergeCell ref="C19:L19"/>
    <mergeCell ref="B47:L47"/>
    <mergeCell ref="B44:L44"/>
    <mergeCell ref="C46:L46"/>
    <mergeCell ref="C45:J45"/>
    <mergeCell ref="B2:L2"/>
    <mergeCell ref="K45:L45"/>
    <mergeCell ref="C29:L29"/>
    <mergeCell ref="C24:L25"/>
    <mergeCell ref="C27:L27"/>
    <mergeCell ref="C26:L26"/>
    <mergeCell ref="B28:L28"/>
    <mergeCell ref="C39:L40"/>
    <mergeCell ref="B41:L41"/>
    <mergeCell ref="C42:L43"/>
    <mergeCell ref="C30:L31"/>
    <mergeCell ref="B3:L9"/>
    <mergeCell ref="C36:L37"/>
    <mergeCell ref="B38:L38"/>
    <mergeCell ref="B34:L34"/>
    <mergeCell ref="B32:L32"/>
    <mergeCell ref="C35:L35"/>
    <mergeCell ref="C33:L33"/>
  </mergeCells>
  <hyperlinks>
    <hyperlink ref="C11" location="'Project Costs'!A1" display="Project Costs sheet:" xr:uid="{D2C451BD-47D6-490E-AF91-4FEE8C2BDB04}"/>
    <hyperlink ref="C11:L11" location="'Project Outcomes'!A1" display="Project Outcomes sheet:" xr:uid="{E5239FF4-CF49-44B2-A80B-FAB4D04F5404}"/>
    <hyperlink ref="C23" location="'Project Costs'!A1" display="Project Costs sheet:" xr:uid="{8F287861-CE70-46B2-8E95-73CA6D6EF3E0}"/>
    <hyperlink ref="C35" location="Declaration!A1" display="Declaration sheet:" xr:uid="{0DBE4A6B-85A9-4260-B876-CF6E894847FE}"/>
    <hyperlink ref="C35:L35" location="Declarations!A1" display="Declarations:" xr:uid="{805BE6FA-569F-4E8C-B514-93D2303AF8E1}"/>
    <hyperlink ref="C23:L23" location="'Expenditure Report'!A1" display="Expenditure Report sheet:" xr:uid="{5C0369C4-BEF1-4292-ACF4-BF8AA74C6E3B}"/>
    <hyperlink ref="K45" r:id="rId1" display="SLRIP-Projects@infrastructure.gov.au" xr:uid="{01167170-B5E2-4B47-8B56-63A182F3A2A8}"/>
    <hyperlink ref="K45:L45" r:id="rId2" display="ATF-Projects@infrastructure.gov.au" xr:uid="{1825B6F2-771B-4BE3-9C81-520196ECA9E0}"/>
  </hyperlinks>
  <pageMargins left="0.7" right="0.7" top="0.75" bottom="0.75" header="0.3" footer="0.3"/>
  <pageSetup paperSize="9" orientation="portrait" r:id="rId3"/>
  <headerFooter>
    <oddHeader>&amp;C&amp;"Aptos"&amp;14&amp;KFF0000 OFFICIAL&amp;1#_x000D_</oddHeader>
    <oddFooter>&amp;C_x000D_&amp;1#&amp;"Aptos"&amp;14&amp;KFF0000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E3F24-0DCA-439E-A376-5BD2701DA1B4}">
  <dimension ref="A1:H66"/>
  <sheetViews>
    <sheetView topLeftCell="A40" zoomScale="90" zoomScaleNormal="90" workbookViewId="0">
      <selection activeCell="D59" sqref="D59:F60"/>
    </sheetView>
  </sheetViews>
  <sheetFormatPr defaultColWidth="9.140625" defaultRowHeight="15" x14ac:dyDescent="0.25"/>
  <cols>
    <col min="1" max="1" width="67.28515625" style="99" customWidth="1"/>
    <col min="2" max="2" width="2.85546875" style="99" customWidth="1"/>
    <col min="3" max="3" width="31.5703125" style="99" customWidth="1"/>
    <col min="4" max="4" width="33.140625" style="99" customWidth="1"/>
    <col min="5" max="5" width="3" style="99" customWidth="1"/>
    <col min="6" max="6" width="27" style="99" customWidth="1"/>
    <col min="7" max="7" width="34.42578125" style="99" customWidth="1"/>
    <col min="8" max="8" width="29.5703125" style="99" customWidth="1"/>
    <col min="9" max="14" width="9.140625" style="99"/>
    <col min="15" max="15" width="15" style="99" customWidth="1"/>
    <col min="16" max="16384" width="9.140625" style="99"/>
  </cols>
  <sheetData>
    <row r="1" spans="1:8" ht="15.75" thickBot="1" x14ac:dyDescent="0.3">
      <c r="A1" s="235"/>
      <c r="B1" s="235"/>
      <c r="C1" s="235"/>
      <c r="D1" s="235"/>
      <c r="E1" s="235"/>
      <c r="F1" s="235"/>
      <c r="G1" s="235"/>
    </row>
    <row r="2" spans="1:8" ht="15.75" thickBot="1" x14ac:dyDescent="0.3">
      <c r="A2" s="195" t="s">
        <v>103</v>
      </c>
      <c r="B2" s="196"/>
      <c r="C2" s="196"/>
      <c r="D2" s="196"/>
      <c r="E2" s="196"/>
      <c r="F2" s="196"/>
      <c r="G2" s="197"/>
    </row>
    <row r="3" spans="1:8" ht="15.75" thickBot="1" x14ac:dyDescent="0.3">
      <c r="A3" s="114" t="s">
        <v>33</v>
      </c>
      <c r="B3" s="236"/>
      <c r="C3" s="237"/>
      <c r="D3" s="237"/>
      <c r="E3" s="237"/>
      <c r="F3" s="237"/>
      <c r="G3" s="240" t="s">
        <v>42</v>
      </c>
    </row>
    <row r="4" spans="1:8" ht="15.75" thickBot="1" x14ac:dyDescent="0.3">
      <c r="A4" s="115" t="s">
        <v>34</v>
      </c>
      <c r="B4" s="236"/>
      <c r="C4" s="237"/>
      <c r="D4" s="237"/>
      <c r="E4" s="237"/>
      <c r="F4" s="237"/>
      <c r="G4" s="241"/>
    </row>
    <row r="5" spans="1:8" ht="15.75" thickBot="1" x14ac:dyDescent="0.3">
      <c r="A5" s="115" t="s">
        <v>175</v>
      </c>
      <c r="B5" s="236"/>
      <c r="C5" s="237"/>
      <c r="D5" s="237"/>
      <c r="E5" s="237"/>
      <c r="F5" s="237"/>
      <c r="G5" s="241"/>
    </row>
    <row r="6" spans="1:8" ht="15.75" thickBot="1" x14ac:dyDescent="0.3">
      <c r="A6" s="115" t="s">
        <v>37</v>
      </c>
      <c r="B6" s="246" t="s">
        <v>94</v>
      </c>
      <c r="C6" s="247"/>
      <c r="D6" s="247"/>
      <c r="E6" s="247"/>
      <c r="F6" s="247"/>
      <c r="G6" s="241"/>
    </row>
    <row r="7" spans="1:8" ht="15.75" thickBot="1" x14ac:dyDescent="0.3">
      <c r="A7" s="115" t="s">
        <v>176</v>
      </c>
      <c r="B7" s="236"/>
      <c r="C7" s="238"/>
      <c r="D7" s="103" t="s">
        <v>183</v>
      </c>
      <c r="E7" s="236"/>
      <c r="F7" s="237"/>
      <c r="G7" s="241"/>
      <c r="H7" s="101"/>
    </row>
    <row r="8" spans="1:8" ht="15.75" thickBot="1" x14ac:dyDescent="0.3">
      <c r="A8" s="115" t="s">
        <v>144</v>
      </c>
      <c r="B8" s="236" t="s">
        <v>53</v>
      </c>
      <c r="C8" s="238"/>
      <c r="D8" s="103" t="s">
        <v>184</v>
      </c>
      <c r="E8" s="236"/>
      <c r="F8" s="237"/>
      <c r="G8" s="242"/>
    </row>
    <row r="9" spans="1:8" s="117" customFormat="1" ht="7.5" customHeight="1" thickBot="1" x14ac:dyDescent="0.3">
      <c r="A9" s="243"/>
      <c r="B9" s="244"/>
      <c r="C9" s="244"/>
      <c r="D9" s="244"/>
      <c r="E9" s="244"/>
      <c r="F9" s="244"/>
      <c r="G9" s="245"/>
    </row>
    <row r="10" spans="1:8" ht="15.75" thickBot="1" x14ac:dyDescent="0.3">
      <c r="A10" s="115" t="s">
        <v>138</v>
      </c>
      <c r="B10" s="213"/>
      <c r="C10" s="239"/>
      <c r="D10" s="115" t="s">
        <v>139</v>
      </c>
      <c r="E10" s="213"/>
      <c r="F10" s="239"/>
      <c r="G10" s="116" t="s">
        <v>179</v>
      </c>
    </row>
    <row r="11" spans="1:8" ht="7.5" customHeight="1" thickBot="1" x14ac:dyDescent="0.3">
      <c r="A11" s="248"/>
      <c r="B11" s="249"/>
      <c r="C11" s="249"/>
      <c r="D11" s="249"/>
      <c r="E11" s="249"/>
      <c r="F11" s="249"/>
      <c r="G11" s="249"/>
    </row>
    <row r="12" spans="1:8" ht="15.75" thickBot="1" x14ac:dyDescent="0.3">
      <c r="A12" s="195" t="s">
        <v>104</v>
      </c>
      <c r="B12" s="196"/>
      <c r="C12" s="196"/>
      <c r="D12" s="196"/>
      <c r="E12" s="196"/>
      <c r="F12" s="196"/>
      <c r="G12" s="197"/>
    </row>
    <row r="13" spans="1:8" ht="15.75" thickBot="1" x14ac:dyDescent="0.3">
      <c r="A13" s="259" t="s">
        <v>58</v>
      </c>
      <c r="B13" s="256" t="s">
        <v>174</v>
      </c>
      <c r="C13" s="257"/>
      <c r="D13" s="257"/>
      <c r="E13" s="257"/>
      <c r="F13" s="257"/>
      <c r="G13" s="258"/>
    </row>
    <row r="14" spans="1:8" ht="15.75" thickBot="1" x14ac:dyDescent="0.3">
      <c r="A14" s="260"/>
      <c r="B14" s="250" t="s">
        <v>80</v>
      </c>
      <c r="C14" s="251"/>
      <c r="D14" s="252"/>
      <c r="E14" s="253" t="s">
        <v>181</v>
      </c>
      <c r="F14" s="254"/>
      <c r="G14" s="255"/>
    </row>
    <row r="15" spans="1:8" ht="15.75" thickBot="1" x14ac:dyDescent="0.3">
      <c r="A15" s="261"/>
      <c r="B15" s="195" t="s">
        <v>185</v>
      </c>
      <c r="C15" s="197"/>
      <c r="D15" s="115" t="s">
        <v>186</v>
      </c>
      <c r="E15" s="196" t="s">
        <v>187</v>
      </c>
      <c r="F15" s="196"/>
      <c r="G15" s="115" t="s">
        <v>1</v>
      </c>
    </row>
    <row r="16" spans="1:8" x14ac:dyDescent="0.25">
      <c r="A16" s="110" t="s">
        <v>142</v>
      </c>
      <c r="B16" s="268"/>
      <c r="C16" s="269"/>
      <c r="D16" s="111"/>
      <c r="E16" s="262"/>
      <c r="F16" s="263"/>
      <c r="G16" s="12"/>
      <c r="H16" s="109"/>
    </row>
    <row r="17" spans="1:8" x14ac:dyDescent="0.25">
      <c r="A17" s="112" t="s">
        <v>143</v>
      </c>
      <c r="B17" s="266"/>
      <c r="C17" s="267"/>
      <c r="D17" s="113"/>
      <c r="E17" s="264"/>
      <c r="F17" s="265"/>
      <c r="G17" s="13"/>
      <c r="H17" s="109"/>
    </row>
    <row r="18" spans="1:8" ht="15.75" thickBot="1" x14ac:dyDescent="0.3">
      <c r="A18" s="112" t="s">
        <v>145</v>
      </c>
      <c r="B18" s="266"/>
      <c r="C18" s="267"/>
      <c r="D18" s="113"/>
      <c r="E18" s="264"/>
      <c r="F18" s="265"/>
      <c r="G18" s="13"/>
      <c r="H18" s="109"/>
    </row>
    <row r="19" spans="1:8" ht="6" customHeight="1" thickBot="1" x14ac:dyDescent="0.3">
      <c r="A19" s="243"/>
      <c r="B19" s="244"/>
      <c r="C19" s="244"/>
      <c r="D19" s="244"/>
      <c r="E19" s="244"/>
      <c r="F19" s="244"/>
      <c r="G19" s="245"/>
    </row>
    <row r="20" spans="1:8" ht="15" customHeight="1" thickBot="1" x14ac:dyDescent="0.3">
      <c r="A20" s="195" t="s">
        <v>102</v>
      </c>
      <c r="B20" s="196"/>
      <c r="C20" s="196"/>
      <c r="D20" s="196"/>
      <c r="E20" s="196"/>
      <c r="F20" s="196"/>
      <c r="G20" s="197"/>
    </row>
    <row r="21" spans="1:8" ht="15.75" thickBot="1" x14ac:dyDescent="0.3">
      <c r="A21" s="195" t="s">
        <v>155</v>
      </c>
      <c r="B21" s="196"/>
      <c r="C21" s="196"/>
      <c r="D21" s="196"/>
      <c r="E21" s="196"/>
      <c r="F21" s="196"/>
      <c r="G21" s="197"/>
      <c r="H21" s="109"/>
    </row>
    <row r="22" spans="1:8" ht="42.75" customHeight="1" x14ac:dyDescent="0.25">
      <c r="A22" s="198" t="s">
        <v>149</v>
      </c>
      <c r="B22" s="199"/>
      <c r="C22" s="200"/>
      <c r="D22" s="274"/>
      <c r="E22" s="275"/>
      <c r="F22" s="276"/>
      <c r="G22" s="287" t="s">
        <v>42</v>
      </c>
    </row>
    <row r="23" spans="1:8" ht="42.75" customHeight="1" x14ac:dyDescent="0.25">
      <c r="A23" s="215"/>
      <c r="B23" s="216"/>
      <c r="C23" s="217"/>
      <c r="D23" s="277"/>
      <c r="E23" s="278"/>
      <c r="F23" s="279"/>
      <c r="G23" s="288"/>
      <c r="H23" s="109"/>
    </row>
    <row r="24" spans="1:8" ht="42.75" customHeight="1" thickBot="1" x14ac:dyDescent="0.3">
      <c r="A24" s="201"/>
      <c r="B24" s="202"/>
      <c r="C24" s="203"/>
      <c r="D24" s="280"/>
      <c r="E24" s="281"/>
      <c r="F24" s="282"/>
      <c r="G24" s="288"/>
      <c r="H24" s="108"/>
    </row>
    <row r="25" spans="1:8" ht="15.75" thickBot="1" x14ac:dyDescent="0.3">
      <c r="A25" s="271" t="s">
        <v>146</v>
      </c>
      <c r="B25" s="272"/>
      <c r="C25" s="273"/>
      <c r="D25" s="213" t="s">
        <v>53</v>
      </c>
      <c r="E25" s="214"/>
      <c r="F25" s="239"/>
      <c r="G25" s="204" t="s">
        <v>179</v>
      </c>
      <c r="H25" s="100" t="s">
        <v>182</v>
      </c>
    </row>
    <row r="26" spans="1:8" ht="42.75" customHeight="1" x14ac:dyDescent="0.25">
      <c r="A26" s="227" t="s">
        <v>147</v>
      </c>
      <c r="B26" s="228"/>
      <c r="C26" s="233"/>
      <c r="D26" s="207"/>
      <c r="E26" s="208"/>
      <c r="F26" s="209"/>
      <c r="G26" s="205"/>
    </row>
    <row r="27" spans="1:8" ht="42.75" customHeight="1" x14ac:dyDescent="0.25">
      <c r="A27" s="231"/>
      <c r="B27" s="232"/>
      <c r="C27" s="283"/>
      <c r="D27" s="284"/>
      <c r="E27" s="285"/>
      <c r="F27" s="286"/>
      <c r="G27" s="205"/>
    </row>
    <row r="28" spans="1:8" ht="42.75" customHeight="1" thickBot="1" x14ac:dyDescent="0.3">
      <c r="A28" s="229"/>
      <c r="B28" s="230"/>
      <c r="C28" s="234"/>
      <c r="D28" s="210"/>
      <c r="E28" s="211"/>
      <c r="F28" s="212"/>
      <c r="G28" s="206"/>
    </row>
    <row r="29" spans="1:8" ht="6" customHeight="1" thickBot="1" x14ac:dyDescent="0.3">
      <c r="A29" s="243"/>
      <c r="B29" s="244"/>
      <c r="C29" s="244"/>
      <c r="D29" s="244"/>
      <c r="E29" s="244"/>
      <c r="F29" s="244"/>
      <c r="G29" s="245"/>
    </row>
    <row r="30" spans="1:8" ht="15.75" thickBot="1" x14ac:dyDescent="0.3">
      <c r="A30" s="195" t="s">
        <v>156</v>
      </c>
      <c r="B30" s="196"/>
      <c r="C30" s="196"/>
      <c r="D30" s="196"/>
      <c r="E30" s="196"/>
      <c r="F30" s="196"/>
      <c r="G30" s="197"/>
    </row>
    <row r="31" spans="1:8" ht="42.75" customHeight="1" x14ac:dyDescent="0.25">
      <c r="A31" s="198" t="s">
        <v>148</v>
      </c>
      <c r="B31" s="199"/>
      <c r="C31" s="200"/>
      <c r="D31" s="274"/>
      <c r="E31" s="275"/>
      <c r="F31" s="276"/>
      <c r="G31" s="287" t="s">
        <v>42</v>
      </c>
      <c r="H31" s="108"/>
    </row>
    <row r="32" spans="1:8" ht="42.75" customHeight="1" x14ac:dyDescent="0.25">
      <c r="A32" s="215"/>
      <c r="B32" s="216"/>
      <c r="C32" s="217"/>
      <c r="D32" s="277"/>
      <c r="E32" s="278"/>
      <c r="F32" s="279"/>
      <c r="G32" s="288"/>
      <c r="H32" s="109"/>
    </row>
    <row r="33" spans="1:8" ht="42.75" customHeight="1" thickBot="1" x14ac:dyDescent="0.3">
      <c r="A33" s="201"/>
      <c r="B33" s="202"/>
      <c r="C33" s="203"/>
      <c r="D33" s="280"/>
      <c r="E33" s="281"/>
      <c r="F33" s="282"/>
      <c r="G33" s="288"/>
      <c r="H33" s="109"/>
    </row>
    <row r="34" spans="1:8" ht="15.75" thickBot="1" x14ac:dyDescent="0.3">
      <c r="A34" s="271" t="s">
        <v>146</v>
      </c>
      <c r="B34" s="272"/>
      <c r="C34" s="273"/>
      <c r="D34" s="213" t="s">
        <v>53</v>
      </c>
      <c r="E34" s="214"/>
      <c r="F34" s="239"/>
      <c r="G34" s="204" t="s">
        <v>179</v>
      </c>
      <c r="H34" s="100" t="s">
        <v>182</v>
      </c>
    </row>
    <row r="35" spans="1:8" ht="42.75" customHeight="1" x14ac:dyDescent="0.25">
      <c r="A35" s="227" t="s">
        <v>150</v>
      </c>
      <c r="B35" s="228"/>
      <c r="C35" s="233"/>
      <c r="D35" s="207"/>
      <c r="E35" s="208"/>
      <c r="F35" s="209"/>
      <c r="G35" s="205"/>
    </row>
    <row r="36" spans="1:8" ht="42.75" customHeight="1" x14ac:dyDescent="0.25">
      <c r="A36" s="231"/>
      <c r="B36" s="232"/>
      <c r="C36" s="283"/>
      <c r="D36" s="284"/>
      <c r="E36" s="285"/>
      <c r="F36" s="286"/>
      <c r="G36" s="205"/>
    </row>
    <row r="37" spans="1:8" ht="42.75" customHeight="1" thickBot="1" x14ac:dyDescent="0.3">
      <c r="A37" s="229"/>
      <c r="B37" s="230"/>
      <c r="C37" s="234"/>
      <c r="D37" s="210"/>
      <c r="E37" s="211"/>
      <c r="F37" s="212"/>
      <c r="G37" s="206"/>
    </row>
    <row r="38" spans="1:8" ht="6" customHeight="1" thickBot="1" x14ac:dyDescent="0.3">
      <c r="A38" s="104"/>
      <c r="B38" s="105"/>
      <c r="C38" s="105"/>
      <c r="D38" s="106"/>
      <c r="E38" s="106"/>
      <c r="F38" s="106"/>
      <c r="G38" s="107"/>
    </row>
    <row r="39" spans="1:8" ht="15.75" thickBot="1" x14ac:dyDescent="0.3">
      <c r="A39" s="195" t="s">
        <v>157</v>
      </c>
      <c r="B39" s="196"/>
      <c r="C39" s="196"/>
      <c r="D39" s="196"/>
      <c r="E39" s="196"/>
      <c r="F39" s="196"/>
      <c r="G39" s="197"/>
    </row>
    <row r="40" spans="1:8" ht="42.75" customHeight="1" x14ac:dyDescent="0.25">
      <c r="A40" s="198" t="s">
        <v>151</v>
      </c>
      <c r="B40" s="199"/>
      <c r="C40" s="200"/>
      <c r="D40" s="274"/>
      <c r="E40" s="275"/>
      <c r="F40" s="276"/>
      <c r="G40" s="287" t="s">
        <v>42</v>
      </c>
      <c r="H40" s="108"/>
    </row>
    <row r="41" spans="1:8" ht="42.75" customHeight="1" x14ac:dyDescent="0.25">
      <c r="A41" s="215"/>
      <c r="B41" s="216"/>
      <c r="C41" s="217"/>
      <c r="D41" s="277"/>
      <c r="E41" s="278"/>
      <c r="F41" s="279"/>
      <c r="G41" s="288"/>
      <c r="H41" s="109"/>
    </row>
    <row r="42" spans="1:8" ht="42.75" customHeight="1" thickBot="1" x14ac:dyDescent="0.3">
      <c r="A42" s="201"/>
      <c r="B42" s="202"/>
      <c r="C42" s="203"/>
      <c r="D42" s="280"/>
      <c r="E42" s="281"/>
      <c r="F42" s="282"/>
      <c r="G42" s="288"/>
    </row>
    <row r="43" spans="1:8" ht="15.75" thickBot="1" x14ac:dyDescent="0.3">
      <c r="A43" s="271" t="s">
        <v>146</v>
      </c>
      <c r="B43" s="272"/>
      <c r="C43" s="273"/>
      <c r="D43" s="213" t="s">
        <v>53</v>
      </c>
      <c r="E43" s="214"/>
      <c r="F43" s="239"/>
      <c r="G43" s="204" t="s">
        <v>179</v>
      </c>
      <c r="H43" s="100" t="s">
        <v>182</v>
      </c>
    </row>
    <row r="44" spans="1:8" ht="42.75" customHeight="1" x14ac:dyDescent="0.25">
      <c r="A44" s="227" t="s">
        <v>152</v>
      </c>
      <c r="B44" s="228"/>
      <c r="C44" s="233"/>
      <c r="D44" s="207"/>
      <c r="E44" s="208"/>
      <c r="F44" s="209"/>
      <c r="G44" s="205"/>
    </row>
    <row r="45" spans="1:8" ht="42.75" customHeight="1" x14ac:dyDescent="0.25">
      <c r="A45" s="231"/>
      <c r="B45" s="232"/>
      <c r="C45" s="283"/>
      <c r="D45" s="284"/>
      <c r="E45" s="285"/>
      <c r="F45" s="286"/>
      <c r="G45" s="205"/>
    </row>
    <row r="46" spans="1:8" ht="42.75" customHeight="1" thickBot="1" x14ac:dyDescent="0.3">
      <c r="A46" s="229"/>
      <c r="B46" s="230"/>
      <c r="C46" s="234"/>
      <c r="D46" s="210"/>
      <c r="E46" s="211"/>
      <c r="F46" s="212"/>
      <c r="G46" s="206"/>
    </row>
    <row r="47" spans="1:8" ht="6" customHeight="1" thickBot="1" x14ac:dyDescent="0.3">
      <c r="A47" s="248"/>
      <c r="B47" s="249"/>
      <c r="C47" s="249"/>
      <c r="D47" s="249"/>
      <c r="E47" s="249"/>
      <c r="F47" s="249"/>
      <c r="G47" s="270"/>
    </row>
    <row r="48" spans="1:8" ht="15.75" thickBot="1" x14ac:dyDescent="0.3">
      <c r="A48" s="195" t="s">
        <v>105</v>
      </c>
      <c r="B48" s="196"/>
      <c r="C48" s="196"/>
      <c r="D48" s="196"/>
      <c r="E48" s="196"/>
      <c r="F48" s="196"/>
      <c r="G48" s="197"/>
    </row>
    <row r="49" spans="1:8" ht="15.75" thickBot="1" x14ac:dyDescent="0.3">
      <c r="A49" s="195" t="s">
        <v>76</v>
      </c>
      <c r="B49" s="196"/>
      <c r="C49" s="196"/>
      <c r="D49" s="213"/>
      <c r="E49" s="214"/>
      <c r="F49" s="214"/>
      <c r="G49" s="204" t="s">
        <v>179</v>
      </c>
    </row>
    <row r="50" spans="1:8" x14ac:dyDescent="0.25">
      <c r="A50" s="227" t="s">
        <v>78</v>
      </c>
      <c r="B50" s="228"/>
      <c r="C50" s="228"/>
      <c r="D50" s="218" t="s">
        <v>77</v>
      </c>
      <c r="E50" s="219"/>
      <c r="F50" s="219"/>
      <c r="G50" s="205"/>
    </row>
    <row r="51" spans="1:8" x14ac:dyDescent="0.25">
      <c r="A51" s="231"/>
      <c r="B51" s="232"/>
      <c r="C51" s="232"/>
      <c r="D51" s="221"/>
      <c r="E51" s="222"/>
      <c r="F51" s="222"/>
      <c r="G51" s="205"/>
    </row>
    <row r="52" spans="1:8" x14ac:dyDescent="0.25">
      <c r="A52" s="231"/>
      <c r="B52" s="232"/>
      <c r="C52" s="232"/>
      <c r="D52" s="221"/>
      <c r="E52" s="222"/>
      <c r="F52" s="222"/>
      <c r="G52" s="205"/>
    </row>
    <row r="53" spans="1:8" ht="15.75" thickBot="1" x14ac:dyDescent="0.3">
      <c r="A53" s="231"/>
      <c r="B53" s="232"/>
      <c r="C53" s="232"/>
      <c r="D53" s="221"/>
      <c r="E53" s="222"/>
      <c r="F53" s="222"/>
      <c r="G53" s="205"/>
    </row>
    <row r="54" spans="1:8" x14ac:dyDescent="0.25">
      <c r="A54" s="227" t="s">
        <v>153</v>
      </c>
      <c r="B54" s="228"/>
      <c r="C54" s="233"/>
      <c r="D54" s="207" t="s">
        <v>53</v>
      </c>
      <c r="E54" s="208"/>
      <c r="F54" s="209"/>
      <c r="G54" s="205"/>
      <c r="H54" s="194" t="s">
        <v>182</v>
      </c>
    </row>
    <row r="55" spans="1:8" ht="15.75" thickBot="1" x14ac:dyDescent="0.3">
      <c r="A55" s="229"/>
      <c r="B55" s="230"/>
      <c r="C55" s="234"/>
      <c r="D55" s="210"/>
      <c r="E55" s="211"/>
      <c r="F55" s="212"/>
      <c r="G55" s="206"/>
      <c r="H55" s="194"/>
    </row>
    <row r="56" spans="1:8" ht="6" customHeight="1" thickBot="1" x14ac:dyDescent="0.3">
      <c r="A56" s="101"/>
      <c r="G56" s="102"/>
    </row>
    <row r="57" spans="1:8" x14ac:dyDescent="0.25">
      <c r="A57" s="227" t="s">
        <v>82</v>
      </c>
      <c r="B57" s="228"/>
      <c r="C57" s="228"/>
      <c r="D57" s="207" t="s">
        <v>53</v>
      </c>
      <c r="E57" s="208"/>
      <c r="F57" s="209"/>
      <c r="G57" s="204" t="s">
        <v>179</v>
      </c>
      <c r="H57" s="194" t="s">
        <v>182</v>
      </c>
    </row>
    <row r="58" spans="1:8" ht="15.75" thickBot="1" x14ac:dyDescent="0.3">
      <c r="A58" s="229"/>
      <c r="B58" s="230"/>
      <c r="C58" s="230"/>
      <c r="D58" s="210"/>
      <c r="E58" s="211"/>
      <c r="F58" s="212"/>
      <c r="G58" s="205"/>
      <c r="H58" s="194"/>
    </row>
    <row r="59" spans="1:8" x14ac:dyDescent="0.25">
      <c r="A59" s="198" t="s">
        <v>83</v>
      </c>
      <c r="B59" s="199"/>
      <c r="C59" s="200"/>
      <c r="D59" s="207"/>
      <c r="E59" s="208"/>
      <c r="F59" s="209"/>
      <c r="G59" s="205"/>
    </row>
    <row r="60" spans="1:8" ht="15.75" thickBot="1" x14ac:dyDescent="0.3">
      <c r="A60" s="201"/>
      <c r="B60" s="202"/>
      <c r="C60" s="203"/>
      <c r="D60" s="210"/>
      <c r="E60" s="211"/>
      <c r="F60" s="212"/>
      <c r="G60" s="205"/>
    </row>
    <row r="61" spans="1:8" x14ac:dyDescent="0.25">
      <c r="A61" s="198" t="s">
        <v>154</v>
      </c>
      <c r="B61" s="199"/>
      <c r="C61" s="200"/>
      <c r="D61" s="218" t="s">
        <v>77</v>
      </c>
      <c r="E61" s="219"/>
      <c r="F61" s="220"/>
      <c r="G61" s="205"/>
    </row>
    <row r="62" spans="1:8" x14ac:dyDescent="0.25">
      <c r="A62" s="215"/>
      <c r="B62" s="216"/>
      <c r="C62" s="217"/>
      <c r="D62" s="221"/>
      <c r="E62" s="222"/>
      <c r="F62" s="223"/>
      <c r="G62" s="205"/>
    </row>
    <row r="63" spans="1:8" x14ac:dyDescent="0.25">
      <c r="A63" s="215"/>
      <c r="B63" s="216"/>
      <c r="C63" s="217"/>
      <c r="D63" s="221"/>
      <c r="E63" s="222"/>
      <c r="F63" s="223"/>
      <c r="G63" s="205"/>
    </row>
    <row r="64" spans="1:8" x14ac:dyDescent="0.25">
      <c r="A64" s="215"/>
      <c r="B64" s="216"/>
      <c r="C64" s="217"/>
      <c r="D64" s="221"/>
      <c r="E64" s="222"/>
      <c r="F64" s="223"/>
      <c r="G64" s="205"/>
    </row>
    <row r="65" spans="1:7" x14ac:dyDescent="0.25">
      <c r="A65" s="215"/>
      <c r="B65" s="216"/>
      <c r="C65" s="217"/>
      <c r="D65" s="221"/>
      <c r="E65" s="222"/>
      <c r="F65" s="223"/>
      <c r="G65" s="205"/>
    </row>
    <row r="66" spans="1:7" ht="15.75" thickBot="1" x14ac:dyDescent="0.3">
      <c r="A66" s="201"/>
      <c r="B66" s="202"/>
      <c r="C66" s="203"/>
      <c r="D66" s="224"/>
      <c r="E66" s="225"/>
      <c r="F66" s="226"/>
      <c r="G66" s="206"/>
    </row>
  </sheetData>
  <sheetProtection algorithmName="SHA-512" hashValue="YhKjxOjMeB8n05z4rPRDDlzQJsWzJC3Y8UjE7ToHs3E/ANaucPzBucEr6xz0gx+Q2kMucaV7cz4jLWCuYcvpwA==" saltValue="h4W6so5dFx+4bJ8cpeJz/g==" spinCount="100000" sheet="1" selectLockedCells="1"/>
  <mergeCells count="76">
    <mergeCell ref="A40:C42"/>
    <mergeCell ref="D40:F42"/>
    <mergeCell ref="G40:G42"/>
    <mergeCell ref="A43:C43"/>
    <mergeCell ref="D43:F43"/>
    <mergeCell ref="G43:G46"/>
    <mergeCell ref="A44:C46"/>
    <mergeCell ref="D44:F46"/>
    <mergeCell ref="D35:F37"/>
    <mergeCell ref="G22:G24"/>
    <mergeCell ref="A26:C28"/>
    <mergeCell ref="D26:F28"/>
    <mergeCell ref="G25:G28"/>
    <mergeCell ref="A31:C33"/>
    <mergeCell ref="D31:F33"/>
    <mergeCell ref="G31:G33"/>
    <mergeCell ref="A47:G47"/>
    <mergeCell ref="A29:G29"/>
    <mergeCell ref="A19:G19"/>
    <mergeCell ref="A39:G39"/>
    <mergeCell ref="E17:F17"/>
    <mergeCell ref="B18:C18"/>
    <mergeCell ref="A30:G30"/>
    <mergeCell ref="A20:G20"/>
    <mergeCell ref="A25:C25"/>
    <mergeCell ref="D25:F25"/>
    <mergeCell ref="A22:C24"/>
    <mergeCell ref="D22:F24"/>
    <mergeCell ref="A34:C34"/>
    <mergeCell ref="D34:F34"/>
    <mergeCell ref="G34:G37"/>
    <mergeCell ref="A35:C37"/>
    <mergeCell ref="E16:F16"/>
    <mergeCell ref="E18:F18"/>
    <mergeCell ref="B17:C17"/>
    <mergeCell ref="A21:G21"/>
    <mergeCell ref="B16:C16"/>
    <mergeCell ref="B15:C15"/>
    <mergeCell ref="E15:F15"/>
    <mergeCell ref="B14:D14"/>
    <mergeCell ref="E14:G14"/>
    <mergeCell ref="A2:G2"/>
    <mergeCell ref="B13:G13"/>
    <mergeCell ref="A13:A15"/>
    <mergeCell ref="A1:G1"/>
    <mergeCell ref="E7:F7"/>
    <mergeCell ref="B8:C8"/>
    <mergeCell ref="E8:F8"/>
    <mergeCell ref="A12:G12"/>
    <mergeCell ref="E10:F10"/>
    <mergeCell ref="B10:C10"/>
    <mergeCell ref="G3:G8"/>
    <mergeCell ref="A9:G9"/>
    <mergeCell ref="B3:F3"/>
    <mergeCell ref="B4:F4"/>
    <mergeCell ref="B5:F5"/>
    <mergeCell ref="B6:F6"/>
    <mergeCell ref="B7:C7"/>
    <mergeCell ref="A11:G11"/>
    <mergeCell ref="A61:C66"/>
    <mergeCell ref="D61:F66"/>
    <mergeCell ref="G57:G66"/>
    <mergeCell ref="D50:F53"/>
    <mergeCell ref="D57:F58"/>
    <mergeCell ref="A57:C58"/>
    <mergeCell ref="A50:C53"/>
    <mergeCell ref="A54:C55"/>
    <mergeCell ref="H57:H58"/>
    <mergeCell ref="H54:H55"/>
    <mergeCell ref="A48:G48"/>
    <mergeCell ref="A59:C60"/>
    <mergeCell ref="G49:G55"/>
    <mergeCell ref="D54:F55"/>
    <mergeCell ref="D59:F60"/>
    <mergeCell ref="D49:F49"/>
    <mergeCell ref="A49:C49"/>
  </mergeCells>
  <dataValidations count="3">
    <dataValidation type="whole" allowBlank="1" showInputMessage="1" showErrorMessage="1" error="Please enter a number" sqref="D49:F49" xr:uid="{CE8D1BC5-6D75-4F80-8EA6-F9EAA75D471F}">
      <formula1>1</formula1>
      <formula2>9999999999999990000</formula2>
    </dataValidation>
    <dataValidation type="decimal" allowBlank="1" showInputMessage="1" showErrorMessage="1" error="Please enter a number" sqref="D59:F60" xr:uid="{F03718B8-A589-45FB-AD5F-73180A37E3F6}">
      <formula1>0</formula1>
      <formula2>9.99999999999999E+26</formula2>
    </dataValidation>
    <dataValidation type="list" allowBlank="1" showInputMessage="1" showErrorMessage="1" sqref="D25:F25 D34:F34 D43:F43" xr:uid="{A8DABF30-E8E8-4DEA-AF7F-7663B5A57772}">
      <formula1>"Select, Yes, No, Partially"</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C5B888B1-3752-4FA5-892A-8884BAA67905}">
          <x14:formula1>
            <xm:f>'Tables - DEPT ONLY'!$I$2:$I$4</xm:f>
          </x14:formula1>
          <xm:sqref>D57 D54:F55 B8:C8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F2832-4763-44D3-AEDF-AC5DFB1632FE}">
  <dimension ref="A1:I14"/>
  <sheetViews>
    <sheetView workbookViewId="0">
      <selection activeCell="A6" sqref="A6"/>
    </sheetView>
  </sheetViews>
  <sheetFormatPr defaultRowHeight="15" x14ac:dyDescent="0.25"/>
  <cols>
    <col min="1" max="1" width="42.28515625" bestFit="1" customWidth="1"/>
    <col min="2" max="2" width="3.5703125" customWidth="1"/>
    <col min="3" max="3" width="24.42578125" bestFit="1" customWidth="1"/>
    <col min="4" max="4" width="3.5703125" customWidth="1"/>
    <col min="5" max="5" width="17" customWidth="1"/>
    <col min="6" max="6" width="3.5703125" customWidth="1"/>
    <col min="7" max="7" width="17.42578125" bestFit="1" customWidth="1"/>
    <col min="8" max="8" width="3.5703125" customWidth="1"/>
    <col min="9" max="9" width="10.140625" customWidth="1"/>
    <col min="10" max="10" width="3.5703125" customWidth="1"/>
  </cols>
  <sheetData>
    <row r="1" spans="1:9" x14ac:dyDescent="0.25">
      <c r="A1" t="s">
        <v>37</v>
      </c>
      <c r="C1" t="s">
        <v>57</v>
      </c>
      <c r="E1" t="s">
        <v>59</v>
      </c>
      <c r="G1" t="s">
        <v>60</v>
      </c>
      <c r="I1" t="s">
        <v>72</v>
      </c>
    </row>
    <row r="2" spans="1:9" x14ac:dyDescent="0.25">
      <c r="A2" t="s">
        <v>53</v>
      </c>
      <c r="C2" t="s">
        <v>53</v>
      </c>
      <c r="E2" t="s">
        <v>53</v>
      </c>
      <c r="G2" t="s">
        <v>53</v>
      </c>
      <c r="I2" t="s">
        <v>53</v>
      </c>
    </row>
    <row r="3" spans="1:9" x14ac:dyDescent="0.25">
      <c r="A3" t="s">
        <v>54</v>
      </c>
      <c r="C3" t="s">
        <v>62</v>
      </c>
      <c r="E3" t="s">
        <v>62</v>
      </c>
      <c r="G3" t="s">
        <v>69</v>
      </c>
      <c r="I3" t="s">
        <v>61</v>
      </c>
    </row>
    <row r="4" spans="1:9" x14ac:dyDescent="0.25">
      <c r="A4" t="s">
        <v>55</v>
      </c>
      <c r="C4" t="s">
        <v>63</v>
      </c>
      <c r="E4" t="s">
        <v>66</v>
      </c>
      <c r="G4" t="s">
        <v>70</v>
      </c>
      <c r="I4" t="s">
        <v>73</v>
      </c>
    </row>
    <row r="5" spans="1:9" x14ac:dyDescent="0.25">
      <c r="A5" t="s">
        <v>56</v>
      </c>
      <c r="C5" t="s">
        <v>64</v>
      </c>
      <c r="E5" t="s">
        <v>67</v>
      </c>
      <c r="G5" t="s">
        <v>53</v>
      </c>
      <c r="I5" t="s">
        <v>20</v>
      </c>
    </row>
    <row r="6" spans="1:9" x14ac:dyDescent="0.25">
      <c r="A6" t="s">
        <v>92</v>
      </c>
      <c r="C6" t="s">
        <v>65</v>
      </c>
      <c r="E6" t="s">
        <v>68</v>
      </c>
      <c r="G6" t="s">
        <v>71</v>
      </c>
      <c r="I6" t="s">
        <v>91</v>
      </c>
    </row>
    <row r="7" spans="1:9" x14ac:dyDescent="0.25">
      <c r="E7" t="s">
        <v>79</v>
      </c>
      <c r="G7" t="s">
        <v>74</v>
      </c>
    </row>
    <row r="8" spans="1:9" x14ac:dyDescent="0.25">
      <c r="A8" s="6"/>
    </row>
    <row r="9" spans="1:9" x14ac:dyDescent="0.25">
      <c r="A9" s="6"/>
      <c r="B9" s="6"/>
    </row>
    <row r="10" spans="1:9" x14ac:dyDescent="0.25">
      <c r="A10" s="6"/>
      <c r="B10" s="6"/>
    </row>
    <row r="11" spans="1:9" x14ac:dyDescent="0.25">
      <c r="A11" s="6"/>
      <c r="B11" s="6"/>
    </row>
    <row r="12" spans="1:9" x14ac:dyDescent="0.25">
      <c r="B12" s="6"/>
    </row>
    <row r="13" spans="1:9" x14ac:dyDescent="0.25">
      <c r="A13" s="6"/>
    </row>
    <row r="14" spans="1:9" x14ac:dyDescent="0.25">
      <c r="B14" s="6"/>
    </row>
  </sheetData>
  <sheetProtection algorithmName="SHA-512" hashValue="Y2AP84NbGqok6zd8EDny/3kE+O8qEVRyB3B/BiGLSpK9WsxH/iWuZT0U8zN8JlmOgeOyYRFlFAOPUVedmes5sQ==" saltValue="uZQMspFpaRx9368O+kjo0Q==" spinCount="100000" sheet="1" selectLockedCells="1" selectUnlockedCells="1"/>
  <pageMargins left="0.7" right="0.7" top="0.75" bottom="0.75" header="0.3" footer="0.3"/>
  <tableParts count="5">
    <tablePart r:id="rId1"/>
    <tablePart r:id="rId2"/>
    <tablePart r:id="rId3"/>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AD560-A6EA-4ACD-9142-C6331C0A47E9}">
  <dimension ref="A1:Q53"/>
  <sheetViews>
    <sheetView zoomScaleNormal="100" workbookViewId="0">
      <selection activeCell="C45" sqref="C45:E45"/>
    </sheetView>
  </sheetViews>
  <sheetFormatPr defaultColWidth="9.140625" defaultRowHeight="15" x14ac:dyDescent="0.25"/>
  <cols>
    <col min="1" max="1" width="54.5703125" style="17" customWidth="1"/>
    <col min="2" max="2" width="32.42578125" style="17" customWidth="1"/>
    <col min="3" max="3" width="33" style="17" bestFit="1" customWidth="1"/>
    <col min="4" max="4" width="35.5703125" style="17" customWidth="1"/>
    <col min="5" max="5" width="24.28515625" style="17" customWidth="1"/>
    <col min="6" max="6" width="12.28515625" style="17" customWidth="1"/>
    <col min="7" max="7" width="13.5703125" style="17" customWidth="1"/>
    <col min="8" max="9" width="12.140625" style="17" customWidth="1"/>
    <col min="10" max="12" width="7" style="17" customWidth="1"/>
    <col min="13" max="13" width="9.85546875" style="17" customWidth="1"/>
    <col min="14" max="14" width="18.42578125" style="17" customWidth="1"/>
    <col min="15" max="16" width="9.85546875" style="17" customWidth="1"/>
    <col min="17" max="16384" width="9.140625" style="17"/>
  </cols>
  <sheetData>
    <row r="1" spans="1:16" ht="15.75" thickBot="1" x14ac:dyDescent="0.3">
      <c r="A1" s="44"/>
      <c r="B1" s="45"/>
      <c r="C1" s="44"/>
      <c r="D1" s="45"/>
      <c r="E1" s="46"/>
      <c r="F1" s="45" t="s">
        <v>163</v>
      </c>
    </row>
    <row r="2" spans="1:16" ht="15.75" thickBot="1" x14ac:dyDescent="0.3">
      <c r="A2" s="289" t="s">
        <v>160</v>
      </c>
      <c r="B2" s="290"/>
      <c r="C2" s="290"/>
      <c r="D2" s="291"/>
      <c r="F2" s="50" t="s">
        <v>164</v>
      </c>
      <c r="G2" s="50"/>
      <c r="H2" s="50"/>
      <c r="I2" s="50"/>
      <c r="J2" s="50"/>
      <c r="K2" s="50"/>
      <c r="L2" s="50"/>
      <c r="M2" s="50"/>
      <c r="N2" s="50"/>
      <c r="O2" s="50"/>
      <c r="P2" s="45"/>
    </row>
    <row r="3" spans="1:16" ht="15.75" thickBot="1" x14ac:dyDescent="0.3">
      <c r="A3" s="292" t="s">
        <v>158</v>
      </c>
      <c r="B3" s="51" t="s">
        <v>43</v>
      </c>
      <c r="C3" s="332" t="s">
        <v>181</v>
      </c>
      <c r="D3" s="333"/>
      <c r="F3" s="52" t="s">
        <v>95</v>
      </c>
      <c r="G3" s="289" t="s">
        <v>40</v>
      </c>
      <c r="H3" s="291"/>
      <c r="I3" s="289" t="s">
        <v>38</v>
      </c>
      <c r="J3" s="290"/>
      <c r="K3" s="291"/>
      <c r="L3" s="47" t="s">
        <v>39</v>
      </c>
      <c r="M3" s="48"/>
      <c r="N3" s="48"/>
      <c r="O3" s="49"/>
      <c r="P3" s="53"/>
    </row>
    <row r="4" spans="1:16" ht="15.75" thickBot="1" x14ac:dyDescent="0.3">
      <c r="A4" s="293"/>
      <c r="B4" s="23" t="s">
        <v>159</v>
      </c>
      <c r="C4" s="24" t="s">
        <v>0</v>
      </c>
      <c r="D4" s="25" t="s">
        <v>1</v>
      </c>
      <c r="F4" s="54">
        <v>1</v>
      </c>
      <c r="G4" s="296" t="s">
        <v>98</v>
      </c>
      <c r="H4" s="298"/>
      <c r="I4" s="296" t="s">
        <v>41</v>
      </c>
      <c r="J4" s="297"/>
      <c r="K4" s="298"/>
      <c r="L4" s="305" t="s">
        <v>97</v>
      </c>
      <c r="M4" s="306"/>
      <c r="N4" s="306"/>
      <c r="O4" s="307"/>
    </row>
    <row r="5" spans="1:16" ht="15.75" thickBot="1" x14ac:dyDescent="0.3">
      <c r="A5" s="302" t="s">
        <v>2</v>
      </c>
      <c r="B5" s="303"/>
      <c r="C5" s="303"/>
      <c r="D5" s="304"/>
      <c r="F5" s="55" t="s">
        <v>100</v>
      </c>
      <c r="G5" s="299" t="s">
        <v>99</v>
      </c>
      <c r="H5" s="300"/>
      <c r="I5" s="299">
        <v>4.0999999999999996</v>
      </c>
      <c r="J5" s="330"/>
      <c r="K5" s="300"/>
      <c r="L5" s="335" t="s">
        <v>96</v>
      </c>
      <c r="M5" s="336"/>
      <c r="N5" s="336"/>
      <c r="O5" s="337"/>
    </row>
    <row r="6" spans="1:16" ht="15.75" thickBot="1" x14ac:dyDescent="0.3">
      <c r="A6" s="22" t="s">
        <v>12</v>
      </c>
      <c r="B6" s="7"/>
      <c r="C6" s="26"/>
      <c r="D6" s="1"/>
      <c r="E6" s="53"/>
      <c r="F6" s="56"/>
      <c r="G6" s="294"/>
      <c r="H6" s="294"/>
      <c r="I6" s="294"/>
      <c r="J6" s="294"/>
      <c r="K6" s="294"/>
      <c r="L6" s="334"/>
      <c r="M6" s="334"/>
      <c r="N6" s="334"/>
      <c r="O6" s="334"/>
    </row>
    <row r="7" spans="1:16" ht="15.75" thickBot="1" x14ac:dyDescent="0.3">
      <c r="A7" s="22" t="s">
        <v>118</v>
      </c>
      <c r="B7" s="7"/>
      <c r="C7" s="2"/>
      <c r="D7" s="1"/>
      <c r="E7" s="53"/>
      <c r="F7" s="56"/>
      <c r="G7" s="294"/>
      <c r="H7" s="294"/>
      <c r="I7" s="294"/>
      <c r="J7" s="294"/>
      <c r="K7" s="294"/>
      <c r="L7" s="334"/>
      <c r="M7" s="334"/>
      <c r="N7" s="334"/>
      <c r="O7" s="334"/>
    </row>
    <row r="8" spans="1:16" ht="15.75" thickBot="1" x14ac:dyDescent="0.3">
      <c r="A8" s="22" t="s">
        <v>3</v>
      </c>
      <c r="B8" s="7"/>
      <c r="C8" s="2"/>
      <c r="D8" s="1"/>
      <c r="E8" s="53"/>
      <c r="F8" s="56"/>
      <c r="G8" s="294"/>
      <c r="H8" s="294"/>
      <c r="I8" s="294"/>
      <c r="J8" s="294"/>
      <c r="K8" s="294"/>
      <c r="L8" s="334"/>
      <c r="M8" s="334"/>
      <c r="N8" s="334"/>
      <c r="O8" s="334"/>
    </row>
    <row r="9" spans="1:16" ht="15.75" thickBot="1" x14ac:dyDescent="0.3">
      <c r="A9" s="22" t="s">
        <v>117</v>
      </c>
      <c r="B9" s="7"/>
      <c r="C9" s="2"/>
      <c r="D9" s="1"/>
      <c r="E9" s="53"/>
      <c r="F9" s="301"/>
      <c r="G9" s="294"/>
      <c r="H9" s="294"/>
      <c r="I9" s="294"/>
      <c r="J9" s="294"/>
      <c r="K9" s="294"/>
      <c r="L9" s="334"/>
      <c r="M9" s="334"/>
      <c r="N9" s="334"/>
      <c r="O9" s="334"/>
    </row>
    <row r="10" spans="1:16" ht="15.75" customHeight="1" thickBot="1" x14ac:dyDescent="0.3">
      <c r="A10" s="22" t="s">
        <v>119</v>
      </c>
      <c r="B10" s="7"/>
      <c r="C10" s="2"/>
      <c r="D10" s="1"/>
      <c r="E10" s="53"/>
      <c r="F10" s="301"/>
      <c r="G10" s="294"/>
      <c r="H10" s="294"/>
      <c r="I10" s="294"/>
      <c r="J10" s="294"/>
      <c r="K10" s="294"/>
      <c r="L10" s="334"/>
      <c r="M10" s="334"/>
      <c r="N10" s="334"/>
      <c r="O10" s="334"/>
    </row>
    <row r="11" spans="1:16" ht="15.75" thickBot="1" x14ac:dyDescent="0.3">
      <c r="A11" s="302" t="s">
        <v>4</v>
      </c>
      <c r="B11" s="303"/>
      <c r="C11" s="303"/>
      <c r="D11" s="304"/>
      <c r="E11" s="53"/>
      <c r="F11" s="301"/>
      <c r="G11" s="294"/>
      <c r="H11" s="294"/>
      <c r="I11" s="294"/>
      <c r="J11" s="294"/>
      <c r="K11" s="294"/>
      <c r="L11" s="334"/>
      <c r="M11" s="334"/>
      <c r="N11" s="334"/>
      <c r="O11" s="334"/>
    </row>
    <row r="12" spans="1:16" ht="15.75" thickBot="1" x14ac:dyDescent="0.3">
      <c r="A12" s="21" t="s">
        <v>120</v>
      </c>
      <c r="B12" s="11"/>
      <c r="C12" s="3"/>
      <c r="D12" s="4"/>
      <c r="E12" s="53"/>
      <c r="F12" s="339"/>
      <c r="G12" s="294"/>
      <c r="H12" s="294"/>
      <c r="I12" s="294"/>
      <c r="J12" s="294"/>
      <c r="K12" s="294"/>
      <c r="L12" s="334"/>
      <c r="M12" s="334"/>
      <c r="N12" s="334"/>
      <c r="O12" s="334"/>
    </row>
    <row r="13" spans="1:16" ht="15.75" customHeight="1" thickBot="1" x14ac:dyDescent="0.3">
      <c r="A13" s="21" t="s">
        <v>121</v>
      </c>
      <c r="B13" s="11"/>
      <c r="C13" s="3"/>
      <c r="D13" s="4"/>
      <c r="E13" s="53"/>
      <c r="F13" s="339"/>
      <c r="G13" s="294"/>
      <c r="H13" s="294"/>
      <c r="I13" s="294"/>
      <c r="J13" s="294"/>
      <c r="K13" s="294"/>
      <c r="L13" s="334"/>
      <c r="M13" s="334"/>
      <c r="N13" s="334"/>
      <c r="O13" s="334"/>
    </row>
    <row r="14" spans="1:16" ht="15.75" thickBot="1" x14ac:dyDescent="0.3">
      <c r="A14" s="21" t="s">
        <v>122</v>
      </c>
      <c r="B14" s="11"/>
      <c r="C14" s="3"/>
      <c r="D14" s="4"/>
      <c r="E14" s="53"/>
      <c r="F14" s="56"/>
      <c r="G14" s="294"/>
      <c r="H14" s="294"/>
      <c r="I14" s="294"/>
      <c r="J14" s="294"/>
      <c r="K14" s="294"/>
      <c r="L14" s="294"/>
      <c r="M14" s="294"/>
      <c r="N14" s="294"/>
      <c r="O14" s="294"/>
    </row>
    <row r="15" spans="1:16" ht="15.75" customHeight="1" thickBot="1" x14ac:dyDescent="0.3">
      <c r="A15" s="21" t="s">
        <v>123</v>
      </c>
      <c r="B15" s="11"/>
      <c r="C15" s="3"/>
      <c r="D15" s="4"/>
      <c r="F15" s="57"/>
      <c r="G15" s="57"/>
      <c r="H15" s="57"/>
      <c r="I15" s="57"/>
      <c r="J15" s="57"/>
      <c r="K15" s="57"/>
      <c r="L15" s="57"/>
      <c r="M15" s="57"/>
      <c r="N15" s="57"/>
      <c r="O15" s="57"/>
      <c r="P15" s="57"/>
    </row>
    <row r="16" spans="1:16" ht="15.75" customHeight="1" thickBot="1" x14ac:dyDescent="0.3">
      <c r="A16" s="21" t="s">
        <v>11</v>
      </c>
      <c r="B16" s="11"/>
      <c r="C16" s="3"/>
      <c r="D16" s="4"/>
      <c r="F16" s="57"/>
      <c r="G16" s="57"/>
      <c r="H16" s="57"/>
      <c r="I16" s="57"/>
      <c r="J16" s="57"/>
      <c r="K16" s="57"/>
      <c r="L16" s="57"/>
      <c r="M16" s="57"/>
      <c r="N16" s="57"/>
      <c r="O16" s="57"/>
      <c r="P16" s="57"/>
    </row>
    <row r="17" spans="1:17" ht="15.75" thickBot="1" x14ac:dyDescent="0.3">
      <c r="A17" s="22" t="s">
        <v>5</v>
      </c>
      <c r="B17" s="7"/>
      <c r="C17" s="2"/>
      <c r="D17" s="1"/>
    </row>
    <row r="18" spans="1:17" ht="15.75" thickBot="1" x14ac:dyDescent="0.3">
      <c r="A18" s="22" t="s">
        <v>6</v>
      </c>
      <c r="B18" s="7"/>
      <c r="C18" s="2"/>
      <c r="D18" s="1"/>
      <c r="H18" s="45"/>
      <c r="I18" s="45"/>
      <c r="J18" s="45"/>
      <c r="K18" s="45"/>
      <c r="L18" s="45"/>
      <c r="M18" s="45"/>
      <c r="N18" s="45"/>
      <c r="O18" s="45"/>
      <c r="P18" s="45"/>
    </row>
    <row r="19" spans="1:17" ht="15.75" thickBot="1" x14ac:dyDescent="0.3">
      <c r="A19" s="22" t="s">
        <v>35</v>
      </c>
      <c r="B19" s="7"/>
      <c r="C19" s="2"/>
      <c r="D19" s="1"/>
    </row>
    <row r="20" spans="1:17" ht="16.5" thickBot="1" x14ac:dyDescent="0.3">
      <c r="A20" s="22" t="s">
        <v>7</v>
      </c>
      <c r="B20" s="7"/>
      <c r="C20" s="2"/>
      <c r="D20" s="1"/>
      <c r="F20" s="295"/>
      <c r="G20" s="295"/>
      <c r="H20" s="295"/>
      <c r="I20" s="295"/>
      <c r="Q20" s="45"/>
    </row>
    <row r="21" spans="1:17" ht="16.5" thickBot="1" x14ac:dyDescent="0.3">
      <c r="A21" s="22" t="s">
        <v>10</v>
      </c>
      <c r="B21" s="7"/>
      <c r="C21" s="2"/>
      <c r="D21" s="1"/>
      <c r="F21" s="18"/>
      <c r="G21" s="18"/>
      <c r="H21" s="18"/>
      <c r="I21" s="18"/>
      <c r="J21" s="18"/>
      <c r="K21" s="18"/>
      <c r="L21" s="18"/>
      <c r="M21" s="19"/>
      <c r="N21" s="20"/>
    </row>
    <row r="22" spans="1:17" ht="16.5" thickBot="1" x14ac:dyDescent="0.3">
      <c r="A22" s="58" t="s">
        <v>93</v>
      </c>
      <c r="B22" s="7"/>
      <c r="C22" s="2"/>
      <c r="D22" s="1"/>
      <c r="F22" s="59"/>
      <c r="G22" s="59"/>
      <c r="H22" s="59"/>
      <c r="I22" s="59"/>
      <c r="J22" s="59"/>
      <c r="K22" s="59"/>
      <c r="L22" s="59"/>
      <c r="M22" s="60"/>
      <c r="N22" s="61"/>
    </row>
    <row r="23" spans="1:17" ht="16.5" thickBot="1" x14ac:dyDescent="0.3">
      <c r="A23" s="22" t="s">
        <v>81</v>
      </c>
      <c r="B23" s="7"/>
      <c r="C23" s="2"/>
      <c r="D23" s="1"/>
      <c r="F23" s="59"/>
      <c r="G23" s="59"/>
      <c r="H23" s="59"/>
      <c r="I23" s="59"/>
      <c r="J23" s="59"/>
      <c r="K23" s="59"/>
      <c r="L23" s="59"/>
      <c r="M23" s="60"/>
      <c r="N23" s="61"/>
    </row>
    <row r="24" spans="1:17" ht="16.5" thickBot="1" x14ac:dyDescent="0.3">
      <c r="A24" s="22" t="s">
        <v>36</v>
      </c>
      <c r="B24" s="7"/>
      <c r="C24" s="5"/>
      <c r="D24" s="1"/>
      <c r="F24" s="59"/>
      <c r="G24" s="59"/>
      <c r="H24" s="59"/>
      <c r="I24" s="59"/>
      <c r="J24" s="59"/>
      <c r="K24" s="59"/>
      <c r="L24" s="59"/>
      <c r="M24" s="60"/>
      <c r="N24" s="61"/>
    </row>
    <row r="25" spans="1:17" ht="16.5" thickBot="1" x14ac:dyDescent="0.3">
      <c r="A25" s="22" t="s">
        <v>8</v>
      </c>
      <c r="B25" s="7"/>
      <c r="C25" s="5"/>
      <c r="D25" s="1"/>
      <c r="F25" s="59"/>
      <c r="G25" s="59"/>
      <c r="H25" s="59"/>
      <c r="I25" s="59"/>
      <c r="J25" s="59"/>
      <c r="K25" s="59"/>
      <c r="L25" s="59"/>
      <c r="M25" s="60"/>
      <c r="N25" s="61"/>
    </row>
    <row r="26" spans="1:17" ht="16.5" thickBot="1" x14ac:dyDescent="0.3">
      <c r="A26" s="22" t="s">
        <v>13</v>
      </c>
      <c r="B26" s="7"/>
      <c r="C26" s="5"/>
      <c r="D26" s="1"/>
      <c r="F26" s="59"/>
      <c r="G26" s="59"/>
      <c r="H26" s="59"/>
      <c r="I26" s="59"/>
      <c r="J26" s="59"/>
      <c r="K26" s="59"/>
      <c r="L26" s="59"/>
      <c r="M26" s="60"/>
      <c r="N26" s="61"/>
    </row>
    <row r="27" spans="1:17" ht="16.5" thickBot="1" x14ac:dyDescent="0.3">
      <c r="A27" s="22" t="s">
        <v>191</v>
      </c>
      <c r="B27" s="7"/>
      <c r="C27" s="5"/>
      <c r="D27" s="1"/>
      <c r="F27" s="59"/>
      <c r="G27" s="59"/>
      <c r="H27" s="59"/>
      <c r="I27" s="59"/>
      <c r="J27" s="59"/>
      <c r="K27" s="59"/>
      <c r="L27" s="59"/>
      <c r="M27" s="60"/>
      <c r="N27" s="61"/>
    </row>
    <row r="28" spans="1:17" ht="16.5" thickBot="1" x14ac:dyDescent="0.3">
      <c r="A28" s="27"/>
      <c r="B28" s="7"/>
      <c r="C28" s="5"/>
      <c r="D28" s="1"/>
      <c r="E28" s="338" t="s">
        <v>89</v>
      </c>
      <c r="F28" s="59"/>
      <c r="G28" s="59"/>
      <c r="H28" s="59"/>
      <c r="I28" s="59"/>
      <c r="J28" s="59"/>
      <c r="K28" s="59"/>
      <c r="L28" s="59"/>
      <c r="M28" s="60"/>
      <c r="N28" s="61"/>
    </row>
    <row r="29" spans="1:17" ht="16.5" thickBot="1" x14ac:dyDescent="0.3">
      <c r="A29" s="27"/>
      <c r="B29" s="7"/>
      <c r="C29" s="5"/>
      <c r="D29" s="1"/>
      <c r="E29" s="338"/>
      <c r="F29" s="59"/>
      <c r="G29" s="59"/>
      <c r="H29" s="59"/>
      <c r="I29" s="59"/>
      <c r="J29" s="59"/>
      <c r="K29" s="59"/>
      <c r="L29" s="59"/>
      <c r="M29" s="60"/>
      <c r="N29" s="61"/>
    </row>
    <row r="30" spans="1:17" ht="16.5" thickBot="1" x14ac:dyDescent="0.3">
      <c r="A30" s="27"/>
      <c r="B30" s="7"/>
      <c r="C30" s="5"/>
      <c r="D30" s="1"/>
      <c r="E30" s="338"/>
      <c r="F30" s="59"/>
      <c r="G30" s="59"/>
      <c r="H30" s="59"/>
      <c r="I30" s="59"/>
      <c r="J30" s="59"/>
      <c r="K30" s="59"/>
      <c r="L30" s="59"/>
      <c r="M30" s="60"/>
      <c r="N30" s="61"/>
    </row>
    <row r="31" spans="1:17" ht="15.75" thickBot="1" x14ac:dyDescent="0.3">
      <c r="A31" s="14" t="s">
        <v>192</v>
      </c>
      <c r="B31" s="7"/>
      <c r="C31" s="8" t="s">
        <v>20</v>
      </c>
      <c r="D31" s="15" t="s">
        <v>20</v>
      </c>
      <c r="F31" s="294"/>
      <c r="G31" s="294"/>
      <c r="H31" s="294"/>
      <c r="I31" s="294"/>
      <c r="J31" s="294"/>
      <c r="K31" s="294"/>
      <c r="L31" s="294"/>
    </row>
    <row r="32" spans="1:17" ht="15.75" thickBot="1" x14ac:dyDescent="0.3">
      <c r="A32" s="16" t="s">
        <v>9</v>
      </c>
      <c r="B32" s="9">
        <f>SUM(B12:B31,B6:B10)</f>
        <v>0</v>
      </c>
      <c r="C32" s="10">
        <f>SUM(C6:C10,C12:C31)</f>
        <v>0</v>
      </c>
      <c r="D32" s="15"/>
      <c r="F32" s="294"/>
      <c r="G32" s="294"/>
      <c r="H32" s="294"/>
      <c r="I32" s="294"/>
      <c r="J32" s="294"/>
      <c r="K32" s="294"/>
      <c r="L32" s="294"/>
    </row>
    <row r="33" spans="1:14" ht="7.5" customHeight="1" thickBot="1" x14ac:dyDescent="0.3"/>
    <row r="34" spans="1:14" ht="15.75" thickBot="1" x14ac:dyDescent="0.3">
      <c r="A34" s="52" t="s">
        <v>111</v>
      </c>
      <c r="B34" s="62" t="s">
        <v>53</v>
      </c>
      <c r="C34" s="52" t="s">
        <v>112</v>
      </c>
      <c r="D34" s="62"/>
      <c r="E34" s="317" t="s">
        <v>42</v>
      </c>
      <c r="F34" s="63"/>
    </row>
    <row r="35" spans="1:14" ht="15.75" thickBot="1" x14ac:dyDescent="0.3">
      <c r="A35" s="52" t="s">
        <v>113</v>
      </c>
      <c r="B35" s="64">
        <v>0</v>
      </c>
      <c r="C35" s="52" t="s">
        <v>114</v>
      </c>
      <c r="D35" s="65">
        <f>IF($B$34="Yes",$B$35/$B$32,$B$41)</f>
        <v>0</v>
      </c>
      <c r="E35" s="318"/>
      <c r="F35" s="63"/>
    </row>
    <row r="36" spans="1:14" ht="7.5" customHeight="1" thickBot="1" x14ac:dyDescent="0.3">
      <c r="A36" s="53"/>
      <c r="E36" s="66"/>
    </row>
    <row r="37" spans="1:14" ht="15.75" thickBot="1" x14ac:dyDescent="0.3">
      <c r="A37" s="289" t="s">
        <v>110</v>
      </c>
      <c r="B37" s="290"/>
      <c r="C37" s="290"/>
      <c r="D37" s="290"/>
      <c r="E37" s="291"/>
      <c r="F37" s="67"/>
      <c r="G37" s="67"/>
      <c r="H37" s="67"/>
      <c r="I37" s="67"/>
      <c r="J37" s="67"/>
      <c r="K37" s="67"/>
      <c r="L37" s="67"/>
      <c r="M37" s="67"/>
      <c r="N37" s="67"/>
    </row>
    <row r="38" spans="1:14" ht="15.75" thickBot="1" x14ac:dyDescent="0.3">
      <c r="A38" s="324" t="s">
        <v>116</v>
      </c>
      <c r="B38" s="325"/>
      <c r="C38" s="325"/>
      <c r="D38" s="326"/>
      <c r="E38" s="68">
        <f>SUM($B$40:$E$40)</f>
        <v>0</v>
      </c>
      <c r="F38" s="322" t="s">
        <v>132</v>
      </c>
      <c r="G38" s="322"/>
      <c r="H38" s="322"/>
      <c r="I38" s="322"/>
      <c r="J38" s="322"/>
      <c r="K38" s="322"/>
      <c r="L38" s="322"/>
      <c r="M38" s="322"/>
      <c r="N38" s="322"/>
    </row>
    <row r="39" spans="1:14" ht="15.75" thickBot="1" x14ac:dyDescent="0.3">
      <c r="A39" s="69"/>
      <c r="B39" s="70" t="s">
        <v>14</v>
      </c>
      <c r="C39" s="71" t="s">
        <v>15</v>
      </c>
      <c r="D39" s="71" t="s">
        <v>16</v>
      </c>
      <c r="E39" s="72" t="s">
        <v>17</v>
      </c>
      <c r="F39" s="294"/>
      <c r="G39" s="294"/>
      <c r="H39" s="294"/>
      <c r="I39" s="294"/>
      <c r="J39" s="294"/>
      <c r="K39" s="294"/>
      <c r="L39" s="294"/>
      <c r="M39" s="294"/>
      <c r="N39" s="294"/>
    </row>
    <row r="40" spans="1:14" ht="15.75" thickBot="1" x14ac:dyDescent="0.3">
      <c r="A40" s="73" t="s">
        <v>167</v>
      </c>
      <c r="B40" s="97"/>
      <c r="C40" s="97"/>
      <c r="D40" s="97"/>
      <c r="E40" s="74">
        <v>0</v>
      </c>
      <c r="F40" s="331" t="s">
        <v>42</v>
      </c>
      <c r="G40" s="331"/>
      <c r="H40" s="331"/>
      <c r="I40" s="331"/>
      <c r="J40" s="331"/>
      <c r="K40" s="331"/>
      <c r="L40" s="331"/>
      <c r="M40" s="331"/>
      <c r="N40" s="331"/>
    </row>
    <row r="41" spans="1:14" ht="15.75" thickBot="1" x14ac:dyDescent="0.3">
      <c r="A41" s="75" t="s">
        <v>115</v>
      </c>
      <c r="B41" s="76">
        <f>IFERROR(ROUND(B$40/$E$38,5),0)</f>
        <v>0</v>
      </c>
      <c r="C41" s="76">
        <f>IFERROR(ROUND(C$40/$E$38,5),0)</f>
        <v>0</v>
      </c>
      <c r="D41" s="76">
        <f>IFERROR(ROUND(D$40/$E$38,5),0)</f>
        <v>0</v>
      </c>
      <c r="E41" s="77">
        <f>IFERROR(ROUND(E$40/$E$38,5),0)</f>
        <v>0</v>
      </c>
      <c r="F41" s="322" t="s">
        <v>50</v>
      </c>
      <c r="G41" s="322"/>
      <c r="H41" s="322"/>
      <c r="I41" s="322"/>
      <c r="J41" s="322"/>
      <c r="K41" s="322"/>
      <c r="L41" s="322"/>
      <c r="M41" s="322"/>
      <c r="N41" s="322"/>
    </row>
    <row r="42" spans="1:14" ht="15.75" thickBot="1" x14ac:dyDescent="0.3">
      <c r="A42" s="324" t="s">
        <v>131</v>
      </c>
      <c r="B42" s="325"/>
      <c r="C42" s="325"/>
      <c r="D42" s="326"/>
      <c r="E42" s="68">
        <f>$C$32</f>
        <v>0</v>
      </c>
      <c r="F42" s="322" t="s">
        <v>85</v>
      </c>
      <c r="G42" s="322"/>
      <c r="H42" s="322"/>
      <c r="I42" s="322"/>
      <c r="J42" s="322"/>
      <c r="K42" s="322"/>
      <c r="L42" s="322"/>
      <c r="M42" s="322"/>
      <c r="N42" s="322"/>
    </row>
    <row r="43" spans="1:14" ht="15.75" thickBot="1" x14ac:dyDescent="0.3">
      <c r="A43" s="327" t="s">
        <v>18</v>
      </c>
      <c r="B43" s="328"/>
      <c r="C43" s="328"/>
      <c r="D43" s="329"/>
      <c r="E43" s="78">
        <f>$E$42-$E$38</f>
        <v>0</v>
      </c>
      <c r="F43" s="322" t="s">
        <v>49</v>
      </c>
      <c r="G43" s="322"/>
      <c r="H43" s="322"/>
      <c r="I43" s="322"/>
      <c r="J43" s="322"/>
      <c r="K43" s="322"/>
      <c r="L43" s="322"/>
      <c r="M43" s="322"/>
      <c r="N43" s="322"/>
    </row>
    <row r="44" spans="1:14" ht="15.75" thickBot="1" x14ac:dyDescent="0.3">
      <c r="A44" s="79" t="s">
        <v>124</v>
      </c>
      <c r="B44" s="319" t="str" cm="1">
        <f t="array" ref="B44">_xlfn.IFS($E$38&gt;$E$42,"Project Under Budget",$E$38=$E$42,"Project At Budget",$E$38&lt;$E$42,"Project Over Budget")</f>
        <v>Project At Budget</v>
      </c>
      <c r="C44" s="320"/>
      <c r="D44" s="320"/>
      <c r="E44" s="321"/>
      <c r="F44" s="322" t="s">
        <v>45</v>
      </c>
      <c r="G44" s="322"/>
      <c r="H44" s="322"/>
      <c r="I44" s="322"/>
      <c r="J44" s="322"/>
      <c r="K44" s="322"/>
      <c r="L44" s="322"/>
      <c r="M44" s="322"/>
      <c r="N44" s="322"/>
    </row>
    <row r="45" spans="1:14" ht="15.75" thickBot="1" x14ac:dyDescent="0.3">
      <c r="A45" s="80" t="s">
        <v>19</v>
      </c>
      <c r="B45" s="81">
        <f>IF($B$44="Project Under Budget",ROUND($B$41*($E$43),0),0)</f>
        <v>0</v>
      </c>
      <c r="C45" s="82">
        <v>0</v>
      </c>
      <c r="D45" s="83">
        <v>0</v>
      </c>
      <c r="E45" s="82">
        <v>0</v>
      </c>
      <c r="F45" s="323" t="s">
        <v>180</v>
      </c>
      <c r="G45" s="323"/>
      <c r="H45" s="323"/>
      <c r="I45" s="323"/>
      <c r="J45" s="323"/>
      <c r="K45" s="323"/>
      <c r="L45" s="323"/>
      <c r="M45" s="323"/>
      <c r="N45" s="323"/>
    </row>
    <row r="46" spans="1:14" ht="15.75" thickBot="1" x14ac:dyDescent="0.3">
      <c r="A46" s="79" t="s">
        <v>125</v>
      </c>
      <c r="B46" s="76">
        <f>IFERROR(IF($B$44="Project Under Budget",$B$41,ROUND($B$40/$E$42,5)),0)</f>
        <v>0</v>
      </c>
      <c r="C46" s="76">
        <f>IFERROR(ROUND(($C$40+$C$45)/$E$42,5),0)</f>
        <v>0</v>
      </c>
      <c r="D46" s="76">
        <f>IFERROR(ROUND(($D$40+$D$45)/$E$42,5),0)</f>
        <v>0</v>
      </c>
      <c r="E46" s="76">
        <f>IFERROR(ROUND(($E$40+$E$45)/$E$42,5),0)</f>
        <v>0</v>
      </c>
      <c r="F46" s="322" t="s">
        <v>47</v>
      </c>
      <c r="G46" s="322"/>
      <c r="H46" s="322"/>
      <c r="I46" s="322"/>
      <c r="J46" s="322"/>
      <c r="K46" s="322"/>
      <c r="L46" s="322"/>
      <c r="M46" s="322"/>
      <c r="N46" s="322"/>
    </row>
    <row r="47" spans="1:14" ht="15.75" thickBot="1" x14ac:dyDescent="0.3">
      <c r="A47" s="84" t="s">
        <v>126</v>
      </c>
      <c r="B47" s="85">
        <f>B$40+B$45</f>
        <v>0</v>
      </c>
      <c r="C47" s="85">
        <f>C$40+C$45</f>
        <v>0</v>
      </c>
      <c r="D47" s="85">
        <f>D$40+D$45</f>
        <v>0</v>
      </c>
      <c r="E47" s="85">
        <f t="shared" ref="E47" si="0">E$40+E$45</f>
        <v>0</v>
      </c>
      <c r="F47" s="322" t="s">
        <v>48</v>
      </c>
      <c r="G47" s="322"/>
      <c r="H47" s="322"/>
      <c r="I47" s="322"/>
      <c r="J47" s="322"/>
      <c r="K47" s="322"/>
      <c r="L47" s="322"/>
      <c r="M47" s="322"/>
      <c r="N47" s="322"/>
    </row>
    <row r="48" spans="1:14" ht="7.5" customHeight="1" thickBot="1" x14ac:dyDescent="0.3"/>
    <row r="49" spans="1:5" ht="15.75" thickBot="1" x14ac:dyDescent="0.3">
      <c r="A49" s="289" t="s">
        <v>169</v>
      </c>
      <c r="B49" s="290"/>
      <c r="C49" s="290"/>
      <c r="D49" s="290"/>
      <c r="E49" s="291"/>
    </row>
    <row r="50" spans="1:5" ht="15.75" customHeight="1" thickBot="1" x14ac:dyDescent="0.3">
      <c r="A50" s="52" t="s">
        <v>127</v>
      </c>
      <c r="B50" s="86" t="str">
        <f>IF(E42=0,"",SUM(B47:E47)=E42)</f>
        <v/>
      </c>
      <c r="C50" s="308" t="s">
        <v>46</v>
      </c>
      <c r="D50" s="309"/>
      <c r="E50" s="310"/>
    </row>
    <row r="51" spans="1:5" ht="15.75" thickBot="1" x14ac:dyDescent="0.3">
      <c r="A51" s="52" t="s">
        <v>128</v>
      </c>
      <c r="B51" s="86" t="str">
        <f>IF(E42=0,"",ROUND(SUM(B46:E46),1)=100%)</f>
        <v/>
      </c>
      <c r="C51" s="311"/>
      <c r="D51" s="312"/>
      <c r="E51" s="313"/>
    </row>
    <row r="52" spans="1:5" ht="15.75" thickBot="1" x14ac:dyDescent="0.3">
      <c r="A52" s="52" t="s">
        <v>129</v>
      </c>
      <c r="B52" s="86" t="str">
        <f>IF(E42=0,"",SUM(B45:E45)=E43)</f>
        <v/>
      </c>
      <c r="C52" s="311"/>
      <c r="D52" s="312"/>
      <c r="E52" s="313"/>
    </row>
    <row r="53" spans="1:5" ht="15.75" thickBot="1" x14ac:dyDescent="0.3">
      <c r="A53" s="52" t="s">
        <v>130</v>
      </c>
      <c r="B53" s="87">
        <f>IF(E42=0,0,E43-B45-C45-D45-E45)</f>
        <v>0</v>
      </c>
      <c r="C53" s="314"/>
      <c r="D53" s="315"/>
      <c r="E53" s="316"/>
    </row>
  </sheetData>
  <sheetProtection algorithmName="SHA-512" hashValue="sPDKqbBk5Opj7/diQ/6CUVz64ZeC5d8M5VW9qtm/mlfY2EaWpzvmdAayVTfQ1OoyUwPZ+rPmb/G0TVSQkSwFcg==" saltValue="EHZvbPiicQZT2O2t1UdmLQ==" spinCount="100000" sheet="1" selectLockedCells="1"/>
  <mergeCells count="55">
    <mergeCell ref="G12:H13"/>
    <mergeCell ref="I7:K7"/>
    <mergeCell ref="I6:K6"/>
    <mergeCell ref="I14:K14"/>
    <mergeCell ref="G14:H14"/>
    <mergeCell ref="I12:K13"/>
    <mergeCell ref="I9:K11"/>
    <mergeCell ref="I3:K3"/>
    <mergeCell ref="I5:K5"/>
    <mergeCell ref="A49:E49"/>
    <mergeCell ref="F40:N40"/>
    <mergeCell ref="C3:D3"/>
    <mergeCell ref="L7:O7"/>
    <mergeCell ref="L6:O6"/>
    <mergeCell ref="L5:O5"/>
    <mergeCell ref="G8:H8"/>
    <mergeCell ref="I8:K8"/>
    <mergeCell ref="E28:E30"/>
    <mergeCell ref="L14:O14"/>
    <mergeCell ref="L12:O13"/>
    <mergeCell ref="L9:O11"/>
    <mergeCell ref="L8:O8"/>
    <mergeCell ref="F12:F13"/>
    <mergeCell ref="C50:E53"/>
    <mergeCell ref="E34:E35"/>
    <mergeCell ref="A37:E37"/>
    <mergeCell ref="B44:E44"/>
    <mergeCell ref="F44:N44"/>
    <mergeCell ref="F45:N45"/>
    <mergeCell ref="F46:N46"/>
    <mergeCell ref="F47:N47"/>
    <mergeCell ref="F41:N41"/>
    <mergeCell ref="A42:D42"/>
    <mergeCell ref="F42:N42"/>
    <mergeCell ref="A43:D43"/>
    <mergeCell ref="F43:N43"/>
    <mergeCell ref="A38:D38"/>
    <mergeCell ref="F38:N38"/>
    <mergeCell ref="F39:N39"/>
    <mergeCell ref="A2:D2"/>
    <mergeCell ref="A3:A4"/>
    <mergeCell ref="F32:L32"/>
    <mergeCell ref="F20:I20"/>
    <mergeCell ref="I4:K4"/>
    <mergeCell ref="G5:H5"/>
    <mergeCell ref="G4:H4"/>
    <mergeCell ref="G6:H6"/>
    <mergeCell ref="G7:H7"/>
    <mergeCell ref="G9:H11"/>
    <mergeCell ref="F9:F11"/>
    <mergeCell ref="A11:D11"/>
    <mergeCell ref="A5:D5"/>
    <mergeCell ref="F31:L31"/>
    <mergeCell ref="L4:O4"/>
    <mergeCell ref="G3:H3"/>
  </mergeCells>
  <conditionalFormatting sqref="B50:B52">
    <cfRule type="cellIs" dxfId="5" priority="3" operator="equal">
      <formula>FALSE</formula>
    </cfRule>
    <cfRule type="cellIs" dxfId="4" priority="4" operator="equal">
      <formula>TRUE</formula>
    </cfRule>
  </conditionalFormatting>
  <conditionalFormatting sqref="B53">
    <cfRule type="cellIs" dxfId="3" priority="1" operator="notEqual">
      <formula>0</formula>
    </cfRule>
    <cfRule type="cellIs" dxfId="2" priority="2" operator="equal">
      <formula>0</formula>
    </cfRule>
  </conditionalFormatting>
  <conditionalFormatting sqref="B44:E44">
    <cfRule type="containsText" dxfId="1" priority="5" operator="containsText" text="Project Over Budget">
      <formula>NOT(ISERROR(SEARCH("Project Over Budget",B44)))</formula>
    </cfRule>
    <cfRule type="containsText" dxfId="0" priority="6" operator="containsText" text="Project Under Budget">
      <formula>NOT(ISERROR(SEARCH("Project Under Budget",B44)))</formula>
    </cfRule>
  </conditionalFormatting>
  <dataValidations count="4">
    <dataValidation type="whole" allowBlank="1" showInputMessage="1" showErrorMessage="1" sqref="B35" xr:uid="{DBCAFF4C-64A5-4A53-AFA6-A85239CCC817}">
      <formula1>0</formula1>
      <formula2>9.99999999999999E+24</formula2>
    </dataValidation>
    <dataValidation type="whole" allowBlank="1" showInputMessage="1" showErrorMessage="1" error="Please round to the nearest whole dollar" sqref="B6:C10 B31 B12:C30" xr:uid="{979A9659-E8DA-422F-8217-E07924C64AD5}">
      <formula1>0</formula1>
      <formula2>9.99999999999999E+34</formula2>
    </dataValidation>
    <dataValidation type="whole" allowBlank="1" showInputMessage="1" showErrorMessage="1" error="Please round to the nearest whole dollar" sqref="C45:E45 B40:E40" xr:uid="{7596E4CE-3170-444A-B732-BE91A5B5A5B9}">
      <formula1>-9.99999999999999E+28</formula1>
      <formula2>9.99999999999999E+32</formula2>
    </dataValidation>
    <dataValidation type="whole" allowBlank="1" showInputMessage="1" showErrorMessage="1" sqref="B39:E39" xr:uid="{A9C24DED-9C04-4453-9FD0-7936B2D62E68}">
      <formula1>0</formula1>
      <formula2>999999999</formula2>
    </dataValidation>
  </dataValidations>
  <hyperlinks>
    <hyperlink ref="L4" r:id="rId1" display="BRP Round 3 Guidelines 2017-2019" xr:uid="{426441E7-324B-4BC9-B2CB-D4A25955F448}"/>
    <hyperlink ref="L5" r:id="rId2" display="https://investment.infrastructure.gov.au/sites/default/files/documents/brp_r4_guidelines-20190130.pdf" xr:uid="{1664400D-D822-41C4-98E6-6A81B1A4DAD4}"/>
    <hyperlink ref="L4:O4" r:id="rId3" display="ATF Guidelines October 2024" xr:uid="{FC9B605E-6383-4618-BF8E-48E7E3FDA435}"/>
    <hyperlink ref="L5:O5" r:id="rId4" display="ATF Guidelines August 2026" xr:uid="{FE5264F6-9FC9-4167-8BD6-898FDB5F1172}"/>
  </hyperlinks>
  <pageMargins left="0.7" right="0.7" top="0.75" bottom="0.75" header="0.3" footer="0.3"/>
  <pageSetup paperSize="9" orientation="portrait" r:id="rId5"/>
  <headerFooter>
    <oddHeader>&amp;C&amp;"Aptos"&amp;14&amp;KFF0000 OFFICIAL&amp;1#_x000D_</oddHeader>
    <oddFooter>&amp;C_x000D_&amp;1#&amp;"Aptos"&amp;14&amp;KFF0000 OFFICIAL</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DCD3F93A-2A38-4344-B430-07571FE82A9C}">
          <x14:formula1>
            <xm:f>'Tables - DEPT ONLY'!$I$2:$I$4</xm:f>
          </x14:formula1>
          <xm:sqref>B34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C9482-2C93-452F-B050-B75984CA02B0}">
  <dimension ref="B1:U20"/>
  <sheetViews>
    <sheetView tabSelected="1" topLeftCell="B1" zoomScaleNormal="100" workbookViewId="0">
      <selection activeCell="B6" sqref="B6"/>
    </sheetView>
  </sheetViews>
  <sheetFormatPr defaultColWidth="9.140625" defaultRowHeight="15" x14ac:dyDescent="0.25"/>
  <cols>
    <col min="1" max="1" width="9.140625" style="88"/>
    <col min="2" max="2" width="48.5703125" style="88" customWidth="1"/>
    <col min="3" max="3" width="19" style="88" customWidth="1"/>
    <col min="4" max="4" width="15" style="88" customWidth="1"/>
    <col min="5" max="6" width="9.140625" style="88"/>
    <col min="7" max="7" width="7.42578125" style="88" customWidth="1"/>
    <col min="8" max="8" width="11.7109375" style="88" customWidth="1"/>
    <col min="9" max="9" width="8.28515625" style="88" customWidth="1"/>
    <col min="10" max="10" width="6.7109375" style="88" customWidth="1"/>
    <col min="11" max="11" width="7.28515625" style="88" customWidth="1"/>
    <col min="12" max="12" width="5.85546875" style="88" customWidth="1"/>
    <col min="13" max="14" width="4.42578125" style="88" customWidth="1"/>
    <col min="15" max="16" width="9.140625" style="88"/>
    <col min="17" max="17" width="11" style="88" customWidth="1"/>
    <col min="18" max="18" width="62.140625" style="88" customWidth="1"/>
    <col min="19" max="19" width="12.85546875" style="88" customWidth="1"/>
    <col min="20" max="20" width="9.140625" style="88"/>
    <col min="21" max="21" width="15" style="88" customWidth="1"/>
    <col min="22" max="16384" width="9.140625" style="88"/>
  </cols>
  <sheetData>
    <row r="1" spans="2:21" ht="15.75" thickBot="1" x14ac:dyDescent="0.3"/>
    <row r="2" spans="2:21" ht="30" customHeight="1" thickBot="1" x14ac:dyDescent="0.3">
      <c r="B2" s="136" t="s">
        <v>52</v>
      </c>
      <c r="C2" s="137"/>
      <c r="D2" s="137"/>
      <c r="E2" s="138"/>
      <c r="O2" s="139" t="s">
        <v>90</v>
      </c>
      <c r="P2" s="140"/>
      <c r="Q2" s="140"/>
      <c r="R2" s="140"/>
      <c r="S2" s="141" t="s">
        <v>101</v>
      </c>
      <c r="T2" s="141"/>
      <c r="U2" s="142"/>
    </row>
    <row r="3" spans="2:21" ht="21" customHeight="1" thickBot="1" x14ac:dyDescent="0.3">
      <c r="B3" s="89" t="s">
        <v>133</v>
      </c>
      <c r="C3" s="90"/>
      <c r="D3" s="146" t="s">
        <v>42</v>
      </c>
      <c r="E3" s="147"/>
      <c r="O3" s="143" t="s">
        <v>134</v>
      </c>
      <c r="P3" s="144"/>
      <c r="Q3" s="144"/>
      <c r="R3" s="144"/>
      <c r="S3" s="144"/>
      <c r="T3" s="144"/>
      <c r="U3" s="145"/>
    </row>
    <row r="4" spans="2:21" ht="107.25" customHeight="1" thickBot="1" x14ac:dyDescent="0.3">
      <c r="B4" s="118" t="str">
        <f>_xlfn.CONCAT(
"I, the undersigned, declare that: ",CHAR(10),
"- I am an authorised finance executive within my organisation", CHAR(10),
"- I am authorised to make this declaration on behalf of my organisation", CHAR(10),
"- For design and construction projects, only pre-construction design costs incurred on or after the project application was submitted are included in the project costs", CHAR(10),
"- All other project costs are incurred on or after formal approval of the funding offer (signed by the Proponent on ", IF(C3="","[Date]",TEXT(C3,"DD/MM/YYYY")), ")", CHAR(10),
"- All Commonwealth funding has been spent on eligible project costs in accordance with the program guidelines, funding offer and other guidance material", CHAR(10),
"- All financial conditions of the funding offer have been complied with.")</f>
        <v>I, the undersigned, declare that: 
- I am an authorised finance executive within my organisation
- I am authorised to make this declaration on behalf of my organisation
- For design and construction projects, only pre-construction design costs incurred on or after the project application was submitted are included in the project costs
- All other project costs are incurred on or after formal approval of the funding offer (signed by the Proponent on [Date])
- All Commonwealth funding has been spent on eligible project costs in accordance with the program guidelines, funding offer and other guidance material
- All financial conditions of the funding offer have been complied with.</v>
      </c>
      <c r="C4" s="119"/>
      <c r="D4" s="119"/>
      <c r="E4" s="119"/>
      <c r="F4" s="119"/>
      <c r="G4" s="119"/>
      <c r="H4" s="119"/>
      <c r="I4" s="119"/>
      <c r="J4" s="119"/>
      <c r="K4" s="119"/>
      <c r="L4" s="120"/>
    </row>
    <row r="5" spans="2:21" ht="15.75" thickBot="1" x14ac:dyDescent="0.3">
      <c r="B5" s="91" t="s">
        <v>21</v>
      </c>
      <c r="C5" s="121" t="s">
        <v>22</v>
      </c>
      <c r="D5" s="122"/>
      <c r="E5" s="123"/>
      <c r="F5" s="148"/>
      <c r="G5" s="149"/>
      <c r="H5" s="150"/>
    </row>
    <row r="6" spans="2:21" ht="57" customHeight="1" thickBot="1" x14ac:dyDescent="0.3">
      <c r="B6" s="95"/>
      <c r="C6" s="124"/>
      <c r="D6" s="125"/>
      <c r="E6" s="126"/>
      <c r="F6" s="133" t="s">
        <v>179</v>
      </c>
      <c r="G6" s="134"/>
      <c r="H6" s="135"/>
    </row>
    <row r="7" spans="2:21" ht="15" customHeight="1" thickBot="1" x14ac:dyDescent="0.3">
      <c r="B7" s="91" t="s">
        <v>23</v>
      </c>
      <c r="C7" s="121" t="s">
        <v>24</v>
      </c>
      <c r="D7" s="122"/>
      <c r="E7" s="123"/>
      <c r="F7" s="148"/>
      <c r="G7" s="149"/>
      <c r="H7" s="150"/>
    </row>
    <row r="8" spans="2:21" ht="46.5" customHeight="1" thickBot="1" x14ac:dyDescent="0.3">
      <c r="B8" s="96"/>
      <c r="C8" s="127"/>
      <c r="D8" s="128"/>
      <c r="E8" s="129"/>
      <c r="F8" s="133" t="s">
        <v>179</v>
      </c>
      <c r="G8" s="134"/>
      <c r="H8" s="135"/>
    </row>
    <row r="9" spans="2:21" ht="15.75" thickBot="1" x14ac:dyDescent="0.3">
      <c r="B9" s="91" t="s">
        <v>25</v>
      </c>
      <c r="C9" s="122" t="s">
        <v>26</v>
      </c>
      <c r="D9" s="122"/>
      <c r="E9" s="123"/>
      <c r="F9" s="148"/>
      <c r="G9" s="149"/>
      <c r="H9" s="150"/>
    </row>
    <row r="10" spans="2:21" ht="46.5" customHeight="1" thickBot="1" x14ac:dyDescent="0.3">
      <c r="B10" s="96"/>
      <c r="C10" s="130"/>
      <c r="D10" s="131"/>
      <c r="E10" s="132"/>
      <c r="F10" s="133" t="s">
        <v>179</v>
      </c>
      <c r="G10" s="134"/>
      <c r="H10" s="135"/>
    </row>
    <row r="11" spans="2:21" ht="15.75" thickBot="1" x14ac:dyDescent="0.3"/>
    <row r="12" spans="2:21" ht="30" customHeight="1" thickBot="1" x14ac:dyDescent="0.3">
      <c r="B12" s="136" t="s">
        <v>75</v>
      </c>
      <c r="C12" s="137"/>
      <c r="D12" s="137"/>
      <c r="E12" s="138"/>
      <c r="H12" s="28"/>
    </row>
    <row r="13" spans="2:21" ht="76.5" customHeight="1" thickBot="1" x14ac:dyDescent="0.3">
      <c r="B13" s="118" t="str">
        <f>_xlfn.CONCAT(
"I, the undersigned, declare that: ",CHAR(10),
"- I am authorised to make this declaration on behalf of my organisation", CHAR(10),
"- all information provided in this report is true and accurate", CHAR(10),
"- all eligible project activities required for the completion of the project have been achieved", CHAR(10),
"- all conditions of the funding offer have been complied with.")</f>
        <v>I, the undersigned, declare that: 
- I am authorised to make this declaration on behalf of my organisation
- all information provided in this report is true and accurate
- all eligible project activities required for the completion of the project have been achieved
- all conditions of the funding offer have been complied with.</v>
      </c>
      <c r="C13" s="119"/>
      <c r="D13" s="119"/>
      <c r="E13" s="119"/>
      <c r="F13" s="119"/>
      <c r="G13" s="119"/>
      <c r="H13" s="120"/>
    </row>
    <row r="14" spans="2:21" ht="15.75" thickBot="1" x14ac:dyDescent="0.3">
      <c r="B14" s="91" t="s">
        <v>21</v>
      </c>
      <c r="C14" s="121" t="s">
        <v>22</v>
      </c>
      <c r="D14" s="122"/>
      <c r="E14" s="123"/>
      <c r="F14" s="92"/>
      <c r="G14" s="93"/>
      <c r="H14" s="94"/>
    </row>
    <row r="15" spans="2:21" ht="42.75" customHeight="1" thickBot="1" x14ac:dyDescent="0.3">
      <c r="B15" s="95"/>
      <c r="C15" s="124"/>
      <c r="D15" s="125"/>
      <c r="E15" s="126"/>
      <c r="F15" s="133" t="s">
        <v>179</v>
      </c>
      <c r="G15" s="134"/>
      <c r="H15" s="135"/>
    </row>
    <row r="16" spans="2:21" ht="15.75" thickBot="1" x14ac:dyDescent="0.3">
      <c r="B16" s="91" t="s">
        <v>23</v>
      </c>
      <c r="C16" s="121" t="s">
        <v>24</v>
      </c>
      <c r="D16" s="122"/>
      <c r="E16" s="123"/>
      <c r="F16" s="92"/>
      <c r="G16" s="93"/>
      <c r="H16" s="94"/>
    </row>
    <row r="17" spans="2:8" ht="36.75" customHeight="1" thickBot="1" x14ac:dyDescent="0.3">
      <c r="B17" s="96"/>
      <c r="C17" s="127"/>
      <c r="D17" s="128"/>
      <c r="E17" s="129"/>
      <c r="F17" s="133" t="s">
        <v>179</v>
      </c>
      <c r="G17" s="134"/>
      <c r="H17" s="135"/>
    </row>
    <row r="18" spans="2:8" ht="15.75" thickBot="1" x14ac:dyDescent="0.3">
      <c r="B18" s="91" t="s">
        <v>25</v>
      </c>
      <c r="C18" s="122" t="s">
        <v>26</v>
      </c>
      <c r="D18" s="122"/>
      <c r="E18" s="123"/>
      <c r="F18" s="92"/>
      <c r="G18" s="93"/>
      <c r="H18" s="94"/>
    </row>
    <row r="19" spans="2:8" ht="36" customHeight="1" thickBot="1" x14ac:dyDescent="0.3">
      <c r="B19" s="96"/>
      <c r="C19" s="130"/>
      <c r="D19" s="131"/>
      <c r="E19" s="132"/>
      <c r="F19" s="133" t="s">
        <v>179</v>
      </c>
      <c r="G19" s="134"/>
      <c r="H19" s="135"/>
    </row>
    <row r="20" spans="2:8" x14ac:dyDescent="0.25">
      <c r="B20" s="28"/>
      <c r="C20" s="28"/>
      <c r="D20" s="28"/>
      <c r="E20" s="28"/>
      <c r="F20" s="28"/>
      <c r="G20" s="28"/>
      <c r="H20" s="28"/>
    </row>
  </sheetData>
  <sheetProtection algorithmName="SHA-512" hashValue="qCvtWzFpFjArDuBZ6pc6ACJQh3tLspPmris4HtCuFbHmsH23wYwMsORqVpF2KmEaA7GX1qQOXnQy69OR+R0zMA==" saltValue="Wngn8+7QDcnwhsAHVtqDog==" spinCount="100000" sheet="1" selectLockedCells="1"/>
  <mergeCells count="29">
    <mergeCell ref="O2:R2"/>
    <mergeCell ref="S2:U2"/>
    <mergeCell ref="O3:U3"/>
    <mergeCell ref="C16:E16"/>
    <mergeCell ref="C17:E17"/>
    <mergeCell ref="F17:H17"/>
    <mergeCell ref="B2:E2"/>
    <mergeCell ref="D3:E3"/>
    <mergeCell ref="F6:H6"/>
    <mergeCell ref="F8:H8"/>
    <mergeCell ref="F10:H10"/>
    <mergeCell ref="F9:H9"/>
    <mergeCell ref="F7:H7"/>
    <mergeCell ref="F5:H5"/>
    <mergeCell ref="C9:E9"/>
    <mergeCell ref="C10:E10"/>
    <mergeCell ref="C18:E18"/>
    <mergeCell ref="C19:E19"/>
    <mergeCell ref="F19:H19"/>
    <mergeCell ref="B12:E12"/>
    <mergeCell ref="B13:H13"/>
    <mergeCell ref="C14:E14"/>
    <mergeCell ref="C15:E15"/>
    <mergeCell ref="F15:H15"/>
    <mergeCell ref="B4:L4"/>
    <mergeCell ref="C5:E5"/>
    <mergeCell ref="C6:E6"/>
    <mergeCell ref="C7:E7"/>
    <mergeCell ref="C8:E8"/>
  </mergeCells>
  <dataValidations count="1">
    <dataValidation type="date" operator="greaterThan" allowBlank="1" showInputMessage="1" showErrorMessage="1" sqref="C3 C6 C15" xr:uid="{3AD0694C-F49C-494A-9476-7AE263619F9C}">
      <formula1>1</formula1>
    </dataValidation>
  </dataValidations>
  <hyperlinks>
    <hyperlink ref="S2" r:id="rId1" display="SLRIP-Projects@infrastructure.gov.au" xr:uid="{C4F355F7-18C6-4556-82EE-53B0D4191FDC}"/>
    <hyperlink ref="S2:U2" r:id="rId2" display="ATF-Projects@infrastructure.gov.au" xr:uid="{71E796B3-77E7-4AB5-A83F-0D0467D27027}"/>
  </hyperlinks>
  <pageMargins left="0.7" right="0.7" top="0.75" bottom="0.75" header="0.3" footer="0.3"/>
  <headerFooter>
    <oddHeader>&amp;C&amp;"Aptos"&amp;14&amp;KFF0000 OFFICIAL&amp;1#_x000D_</oddHeader>
    <oddFooter>&amp;C_x000D_&amp;1#&amp;"Aptos"&amp;14&amp;KFF0000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A392A-327F-4873-973A-C064F44993E7}">
  <dimension ref="A1"/>
  <sheetViews>
    <sheetView workbookViewId="0">
      <selection activeCell="B2" sqref="B2:Z3"/>
    </sheetView>
  </sheetViews>
  <sheetFormatPr defaultRowHeight="15" x14ac:dyDescent="0.25"/>
  <sheetData/>
  <pageMargins left="0.7" right="0.7" top="0.75" bottom="0.75" header="0.3" footer="0.3"/>
</worksheet>
</file>

<file path=docMetadata/LabelInfo.xml><?xml version="1.0" encoding="utf-8"?>
<clbl:labelList xmlns:clbl="http://schemas.microsoft.com/office/2020/mipLabelMetadata">
  <clbl:label id="{1e08a618-4c1e-4517-8ef1-59cb63d68e36}" enabled="1" method="Privileged" siteId="{aa21b640-bac2-456d-8505-f2cc07f5178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Report Instructions</vt:lpstr>
      <vt:lpstr>Project Outcomes</vt:lpstr>
      <vt:lpstr>Tables - DEPT ONLY</vt:lpstr>
      <vt:lpstr>Expenditure Report</vt:lpstr>
      <vt:lpstr>Declarations</vt:lpstr>
      <vt:lpstr>DEPARTMENT USE ONLY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GOUD, Timothy</dc:creator>
  <cp:lastModifiedBy>GOUD, Timothy</cp:lastModifiedBy>
  <dcterms:created xsi:type="dcterms:W3CDTF">2026-06-12T03:38:11Z</dcterms:created>
  <dcterms:modified xsi:type="dcterms:W3CDTF">2026-10-20T03:44:50Z</dcterms:modified>
</cp:coreProperties>
</file>